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chi\Desktop\"/>
    </mc:Choice>
  </mc:AlternateContent>
  <xr:revisionPtr revIDLastSave="0" documentId="8_{B27D5785-56DE-4221-BDD5-0F326141DCE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แบ่งกลุ่มและระดับตำแหน่ง(ใหม่)" sheetId="2" r:id="rId1"/>
  </sheets>
  <definedNames>
    <definedName name="_xlnm.Print_Area" localSheetId="0">'แบ่งกลุ่มและระดับตำแหน่ง(ใหม่)'!$A$1:$R$314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02" i="2" l="1"/>
  <c r="T102" i="2"/>
  <c r="U102" i="2" s="1"/>
  <c r="S38" i="2"/>
  <c r="U38" i="2" s="1"/>
  <c r="T38" i="2"/>
  <c r="S32" i="2"/>
  <c r="N181" i="2"/>
  <c r="O181" i="2" s="1"/>
  <c r="M181" i="2"/>
  <c r="N180" i="2"/>
  <c r="M180" i="2"/>
  <c r="T21" i="2"/>
  <c r="S21" i="2"/>
  <c r="T20" i="2"/>
  <c r="U20" i="2" s="1"/>
  <c r="S20" i="2"/>
  <c r="T19" i="2"/>
  <c r="S19" i="2"/>
  <c r="U19" i="2" s="1"/>
  <c r="N179" i="2"/>
  <c r="M179" i="2"/>
  <c r="N178" i="2"/>
  <c r="O178" i="2" s="1"/>
  <c r="M178" i="2"/>
  <c r="N177" i="2"/>
  <c r="M177" i="2"/>
  <c r="N176" i="2"/>
  <c r="M176" i="2"/>
  <c r="T154" i="2"/>
  <c r="S154" i="2"/>
  <c r="T150" i="2"/>
  <c r="S150" i="2"/>
  <c r="U150" i="2" s="1"/>
  <c r="T149" i="2"/>
  <c r="U149" i="2" s="1"/>
  <c r="S149" i="2"/>
  <c r="T148" i="2"/>
  <c r="U148" i="2" s="1"/>
  <c r="S148" i="2"/>
  <c r="T147" i="2"/>
  <c r="S147" i="2"/>
  <c r="T126" i="2"/>
  <c r="S126" i="2"/>
  <c r="T123" i="2"/>
  <c r="U123" i="2" s="1"/>
  <c r="S123" i="2"/>
  <c r="T122" i="2"/>
  <c r="S122" i="2"/>
  <c r="U122" i="2" s="1"/>
  <c r="T121" i="2"/>
  <c r="S121" i="2"/>
  <c r="T120" i="2"/>
  <c r="U120" i="2" s="1"/>
  <c r="S120" i="2"/>
  <c r="T118" i="2"/>
  <c r="S118" i="2"/>
  <c r="T101" i="2"/>
  <c r="S101" i="2"/>
  <c r="T100" i="2"/>
  <c r="U100" i="2" s="1"/>
  <c r="S100" i="2"/>
  <c r="T99" i="2"/>
  <c r="S99" i="2"/>
  <c r="U99" i="2" s="1"/>
  <c r="T98" i="2"/>
  <c r="S98" i="2"/>
  <c r="T97" i="2"/>
  <c r="U97" i="2" s="1"/>
  <c r="S97" i="2"/>
  <c r="T96" i="2"/>
  <c r="S96" i="2"/>
  <c r="U96" i="2" s="1"/>
  <c r="T95" i="2"/>
  <c r="S95" i="2"/>
  <c r="U95" i="2" s="1"/>
  <c r="T94" i="2"/>
  <c r="S94" i="2"/>
  <c r="U94" i="2" s="1"/>
  <c r="T93" i="2"/>
  <c r="S93" i="2"/>
  <c r="T92" i="2"/>
  <c r="S92" i="2"/>
  <c r="U92" i="2" s="1"/>
  <c r="T91" i="2"/>
  <c r="S91" i="2"/>
  <c r="U91" i="2" s="1"/>
  <c r="T90" i="2"/>
  <c r="U90" i="2"/>
  <c r="S90" i="2"/>
  <c r="T68" i="2"/>
  <c r="S68" i="2"/>
  <c r="T67" i="2"/>
  <c r="S67" i="2"/>
  <c r="T66" i="2"/>
  <c r="U66" i="2" s="1"/>
  <c r="S66" i="2"/>
  <c r="T65" i="2"/>
  <c r="S65" i="2"/>
  <c r="U65" i="2" s="1"/>
  <c r="T64" i="2"/>
  <c r="S64" i="2"/>
  <c r="U64" i="2" s="1"/>
  <c r="T63" i="2"/>
  <c r="S63" i="2"/>
  <c r="U63" i="2" s="1"/>
  <c r="T62" i="2"/>
  <c r="S62" i="2"/>
  <c r="U62" i="2" s="1"/>
  <c r="T37" i="2"/>
  <c r="S37" i="2"/>
  <c r="U37" i="2" s="1"/>
  <c r="T36" i="2"/>
  <c r="S36" i="2"/>
  <c r="T35" i="2"/>
  <c r="S35" i="2"/>
  <c r="T34" i="2"/>
  <c r="S34" i="2"/>
  <c r="T33" i="2"/>
  <c r="S33" i="2"/>
  <c r="U33" i="2" s="1"/>
  <c r="T32" i="2"/>
  <c r="U32" i="2"/>
  <c r="T31" i="2"/>
  <c r="S31" i="2"/>
  <c r="U31" i="2" s="1"/>
  <c r="T29" i="2"/>
  <c r="S29" i="2"/>
  <c r="U29" i="2" s="1"/>
  <c r="T28" i="2"/>
  <c r="S28" i="2"/>
  <c r="T18" i="2"/>
  <c r="S18" i="2"/>
  <c r="U18" i="2" s="1"/>
  <c r="T17" i="2"/>
  <c r="S17" i="2"/>
  <c r="T16" i="2"/>
  <c r="S16" i="2"/>
  <c r="U16" i="2" s="1"/>
  <c r="T15" i="2"/>
  <c r="S15" i="2"/>
  <c r="U15" i="2" s="1"/>
  <c r="T14" i="2"/>
  <c r="S14" i="2"/>
  <c r="T13" i="2"/>
  <c r="S13" i="2"/>
  <c r="U101" i="2"/>
  <c r="U118" i="2"/>
  <c r="U121" i="2"/>
  <c r="U126" i="2"/>
  <c r="U147" i="2"/>
  <c r="U154" i="2"/>
  <c r="O176" i="2"/>
  <c r="O177" i="2"/>
  <c r="O179" i="2"/>
  <c r="U21" i="2"/>
  <c r="O180" i="2"/>
  <c r="U14" i="2"/>
  <c r="U28" i="2"/>
  <c r="U34" i="2"/>
  <c r="U13" i="2"/>
  <c r="U17" i="2"/>
  <c r="U35" i="2"/>
  <c r="U36" i="2"/>
  <c r="U68" i="2"/>
  <c r="U67" i="2" l="1"/>
  <c r="U93" i="2"/>
  <c r="U98" i="2"/>
</calcChain>
</file>

<file path=xl/sharedStrings.xml><?xml version="1.0" encoding="utf-8"?>
<sst xmlns="http://schemas.openxmlformats.org/spreadsheetml/2006/main" count="346" uniqueCount="178">
  <si>
    <t xml:space="preserve">ผู้ปฏิบัติงานบริหาร </t>
  </si>
  <si>
    <t>การสอนงานและการมอบหมายงาน</t>
  </si>
  <si>
    <t>การควบคุมตนเอง</t>
  </si>
  <si>
    <t>วางแผนกลยุทธ์ภาครัฐ</t>
  </si>
  <si>
    <t>วิสัยทัศน์</t>
  </si>
  <si>
    <t>สภาวะผู้นำ</t>
  </si>
  <si>
    <t>ทำงานเป็นทีม</t>
  </si>
  <si>
    <t>ยึดมั่นในความถูกต้องชอบธรรม และจริยธรรม</t>
  </si>
  <si>
    <t>สั่งสมความเชี่ยวชาญในงานอาชีพ</t>
  </si>
  <si>
    <t>บริการที่ดี</t>
  </si>
  <si>
    <t>มุ่งผลสัมฤทธิ์</t>
  </si>
  <si>
    <t>Average Competency Level</t>
  </si>
  <si>
    <t>Total Issue</t>
  </si>
  <si>
    <t>Total Points</t>
  </si>
  <si>
    <t xml:space="preserve">Managerial Competencies   </t>
  </si>
  <si>
    <t>Functional Competencies</t>
  </si>
  <si>
    <t>Core Competencies</t>
  </si>
  <si>
    <t xml:space="preserve">ตำแหน่งงาน </t>
  </si>
  <si>
    <t xml:space="preserve">3)  กลุ่มงานบริหารงานทั่วไป </t>
  </si>
  <si>
    <t>นักวิเคราะห์นโยบายและแผน ปฏิบัติการ</t>
  </si>
  <si>
    <t>นักวิเคราะห์นโยบายและแผน ชำนาญการ</t>
  </si>
  <si>
    <t>นักวิเคราะห์นโยบายและแผน ชำนาญพิเศษ</t>
  </si>
  <si>
    <t>นักวิเคราะห์นโยบายและแผน เชี่ยวชาญ</t>
  </si>
  <si>
    <t>นักวิเคราะห์นโยบายและแผน เชี่ยวชาญพิเศษ</t>
  </si>
  <si>
    <t>2) กลุ่มงานนโยบายและแผน</t>
  </si>
  <si>
    <t>อาจารย์</t>
  </si>
  <si>
    <t>ผู้ช่วยศาสตราจารย์</t>
  </si>
  <si>
    <t>รองศาสตราจารย์</t>
  </si>
  <si>
    <t>ศาสตราจารย์</t>
  </si>
  <si>
    <t xml:space="preserve">ความกระตือรือร้นและการเป็นแบบอย่างที่ดี </t>
  </si>
  <si>
    <t xml:space="preserve">ความรู้ความเชี่ยวชาญด้านวิชาการ </t>
  </si>
  <si>
    <t xml:space="preserve">ทักษะด้านการวิจัยและนวัตกรรม </t>
  </si>
  <si>
    <t xml:space="preserve">ทักษะการสอน </t>
  </si>
  <si>
    <t xml:space="preserve">ทักษะการให้คำปรึกษา </t>
  </si>
  <si>
    <t>ตำแหน่งงาน</t>
  </si>
  <si>
    <t xml:space="preserve">1)  กลุ่มงานสายวิชาการ </t>
  </si>
  <si>
    <t>ผู้อำนวยการกอง</t>
  </si>
  <si>
    <t>นิติกร ปฏิบัติการ</t>
  </si>
  <si>
    <t>บุคลากร ปฏิบัตการ</t>
  </si>
  <si>
    <t>บุคลากร ชำนาญการ</t>
  </si>
  <si>
    <t>นิติกร ชำนาญการ</t>
  </si>
  <si>
    <t>นิติกร ชำนาญการพิเศษ</t>
  </si>
  <si>
    <t>บุคลากร ชำนาญการพิเศษ</t>
  </si>
  <si>
    <t>5)  กลุ่มงานคลัง พัสดุและตรวจสอบภายใน</t>
  </si>
  <si>
    <t>นักวิชการเงินและบัญชี ชำนาญการพิเศษ</t>
  </si>
  <si>
    <t>นักวิชการเงินและบัญชี ชำนาญการ</t>
  </si>
  <si>
    <t>นักวิชการเงินและบัญชี ปฏิบัติการ</t>
  </si>
  <si>
    <t>นักวิชการพัสดุ ชำนาญการพิเศษ</t>
  </si>
  <si>
    <t>นักวิชการพัสดุ ชำนาญการ</t>
  </si>
  <si>
    <t>นักวิชการพัสดุ ปฏิบัติการ</t>
  </si>
  <si>
    <t>นักตรวจสอบภายใน ชำนาญการพิเศษ</t>
  </si>
  <si>
    <t>นักตรวจสอบภายใน ชำนาญการ</t>
  </si>
  <si>
    <t>นักตรวจสอบภายใน ปฏิบัติการ</t>
  </si>
  <si>
    <t>6)  กลุ่มงานวิทยบริการ</t>
  </si>
  <si>
    <t>7)  กลุ่มงานเทคโนโลยีสารสนเทศ</t>
  </si>
  <si>
    <t>9)  กลุ่มงานช่วยวิชาการ</t>
  </si>
  <si>
    <t>10)  กลุ่มงานประชาสัมพันธ์</t>
  </si>
  <si>
    <t>11)  กลุ่มงานอาคารสถานที่และสวัสดิการ</t>
  </si>
  <si>
    <t>12)  กลุ่มบริหาร</t>
  </si>
  <si>
    <t>รองอธิการบดี</t>
  </si>
  <si>
    <t>ผู้ช่วยอธิการบดึ</t>
  </si>
  <si>
    <t>คณบดี</t>
  </si>
  <si>
    <t>รองคณบดี</t>
  </si>
  <si>
    <t>ตำแหน่งงาน  / ระดับ</t>
  </si>
  <si>
    <t>บรรณารักษ์ ชำนาญการ</t>
  </si>
  <si>
    <t>บรรณารักษ์ ชำนาญการพิเศษ</t>
  </si>
  <si>
    <t>บรรณารักษ์ ปฏิบัติการ</t>
  </si>
  <si>
    <t>ผู้ปฏิบัติงานห้องสมุด</t>
  </si>
  <si>
    <t>หัวหน้าสำนักงานผู้อำนวยการ</t>
  </si>
  <si>
    <t>ช่างเครื่องคอมพิวเตอร์</t>
  </si>
  <si>
    <t>หัวหน้างานแทคโนโลยีสารสนเทศ</t>
  </si>
  <si>
    <t>นักวิชาการคอมพิวเตอร์ ชำนาญการพิเศษ</t>
  </si>
  <si>
    <t>นักวิชาการคอมพิวเตอร์ ชำนาญการ</t>
  </si>
  <si>
    <t>นักวิชาการคอมพิวเตอร์ ปฏิบัติการ</t>
  </si>
  <si>
    <t>หัวหน้างานวิเทศสัมพันธ์</t>
  </si>
  <si>
    <t>นักวิเทศสัมพันธ์ ชำนาญการ</t>
  </si>
  <si>
    <t>นักวิเทศสัมพันธ์ ปฏิบัติการ</t>
  </si>
  <si>
    <t>นักวิชาการศึกษา ชำนาญการพิเศษ</t>
  </si>
  <si>
    <t>นักวิชาการศึกษา ชำนาญการ</t>
  </si>
  <si>
    <t>นักวิชาการศึกษา ปฏิบัติการ</t>
  </si>
  <si>
    <t>นักวิชาการโสตทัศนศึกษา ชำนาญการ</t>
  </si>
  <si>
    <t>นักวิชาการโสตทัศนศึกษา ปฏิบัติการ</t>
  </si>
  <si>
    <t>พยาบาล ชำนาญากร</t>
  </si>
  <si>
    <t>พยาบาล ปฏิบัติการ</t>
  </si>
  <si>
    <t>นักวิชาการแนะแนวการศึกษาและอาชีพ ชำนาญากร</t>
  </si>
  <si>
    <t>นักวิชาการแนะแนวการศึกษาและอาชีพ ปฏิบัติการ</t>
  </si>
  <si>
    <t>นักวิทยาศาสตร์ ชำนาญากร</t>
  </si>
  <si>
    <t>นักวิทยาศาสตร์ ปฏิบัติการ</t>
  </si>
  <si>
    <t>นักวิจัย ชำนาญากร</t>
  </si>
  <si>
    <t>นักวิจัย ปฏิบัติการ</t>
  </si>
  <si>
    <t>นักวิชาการเกษตร ชำนาญากร</t>
  </si>
  <si>
    <t>นักวิชาการเกษตร ปฏิบัติการ</t>
  </si>
  <si>
    <t>นักวิชาการสถิติ ชำนาญากร</t>
  </si>
  <si>
    <t>นักวิชาการสถิติ ปฏิบัติการ</t>
  </si>
  <si>
    <t>ผู้ปฏิบัติงานเกษตร</t>
  </si>
  <si>
    <t>ผู้ปฏิบัติงานวิทยาศาสตร์</t>
  </si>
  <si>
    <t>นักประชาสัมพันธ์ ชำนาญากร</t>
  </si>
  <si>
    <t>นักประชาสัมพันธ์ ปฏิบัติการ</t>
  </si>
  <si>
    <t>วิศวกรโยธา ชำนาญากร</t>
  </si>
  <si>
    <t>วิศวกรโยธา ปฏิบัติการ</t>
  </si>
  <si>
    <t>วิศวกรไฟฟ้า ปฏิบัติการ</t>
  </si>
  <si>
    <t>ช่างเทคนิค ปฏิบัติงาน</t>
  </si>
  <si>
    <t>คนงาน</t>
  </si>
  <si>
    <t>คนสวน</t>
  </si>
  <si>
    <t>ผู้อำนวยการกอง หัวหน้าสำนักงานคณะ/สำนัก/สถาบัน</t>
  </si>
  <si>
    <t>ผู้อำนวยการสำนัก/สถาบัน</t>
  </si>
  <si>
    <t>รองผู้อำนวยการสำนัก/สถาบัน</t>
  </si>
  <si>
    <t>ผู้อำนวยการสถาบันการศึกษาพิเศษ/ศูนย์ภาษา/โรงเรียนสาธิต</t>
  </si>
  <si>
    <t>รองผู้อำนวยโรงเรียนสาธิต/สถาบันพัฒนาการศึกษา</t>
  </si>
  <si>
    <t>พิเศษ/ศูนย์ภาษา</t>
  </si>
  <si>
    <t>หน้า 56</t>
  </si>
  <si>
    <t>หน้า 57</t>
  </si>
  <si>
    <t>หน้า 58</t>
  </si>
  <si>
    <t>หน้า 59</t>
  </si>
  <si>
    <t>หน้า 60</t>
  </si>
  <si>
    <t>หน้า 61</t>
  </si>
  <si>
    <t>หน้า 62</t>
  </si>
  <si>
    <t>หน้า 63</t>
  </si>
  <si>
    <t>หน้า 64</t>
  </si>
  <si>
    <t>หน้า 65</t>
  </si>
  <si>
    <t>หน้า 66</t>
  </si>
  <si>
    <t>ประธานโปรแกรม/บ้านสาธิต</t>
  </si>
  <si>
    <t>ผู้อำนวยการสำนักงานอธิการบดี</t>
  </si>
  <si>
    <t>หัวหน้างานธุรการและสารบรรณ</t>
  </si>
  <si>
    <t>หัวหน้างานการเจ้าหน้าที่</t>
  </si>
  <si>
    <t>4)  กลุ่มงานการเจ้าหน้าที่</t>
  </si>
  <si>
    <t>หัวหน้างานคลัง</t>
  </si>
  <si>
    <t>หัวหน้างานพัสดุ</t>
  </si>
  <si>
    <t>หัวหน้าหน่วยงานตรวจสอบภายใน</t>
  </si>
  <si>
    <t>8)  กลุ่มงานพัฒนานักศึกษา</t>
  </si>
  <si>
    <t>อธิการบดี</t>
  </si>
  <si>
    <t>หัวหน้างานภายในสำนัก</t>
  </si>
  <si>
    <t>พนักงานขับรถ ปฏิบัติงาน</t>
  </si>
  <si>
    <t>เจ้าหน้าที่บริหารงานทั่วไป เชี่ยวชาญพิเศษ</t>
  </si>
  <si>
    <t>เจ้าหน้าที่บริหารงานทั่วไป เชี่ยวชาญ</t>
  </si>
  <si>
    <t>เจ้าหน้าที่บริหารงานทั่วไป ชำนาญการพิเศษ</t>
  </si>
  <si>
    <t>เจ้าหน้าที่บริหารงานทั่วไป ชำนาญการ</t>
  </si>
  <si>
    <t>เจ้าหน้าที่บริหารงานทั่วไป ปฏิบัติการ</t>
  </si>
  <si>
    <t>รักษาการหัวหน้าสำนักงานคณะ/สำนัก/สถาบัน</t>
  </si>
  <si>
    <t xml:space="preserve">ลูกจ้างประจำ (ระดับปฏิบัติงาน) </t>
  </si>
  <si>
    <t>เจ้าหน้าที่บัญชีและพัสดุ (สาธิต)</t>
  </si>
  <si>
    <t>รักษาการหัวหน้าสำนักงานผู้อำนวยการ</t>
  </si>
  <si>
    <t>นักเอกสารสนเทศ ชำนาญการ</t>
  </si>
  <si>
    <t>นักเอกสารสนเทศ ปฏิบัติการ</t>
  </si>
  <si>
    <t>เจ้าหน้าที่ห้องปฏิบัติการคอมพิวเตอร์ ชำนาญการ</t>
  </si>
  <si>
    <t>เจ้าหน้าที่ห้องปฏิบัติการคอมพิวเตอร์ ปฏิบัติการ</t>
  </si>
  <si>
    <t>เจ้าหน้าที่ห้องปฏิบัติการคอมพิวเตอร์ ปฏิบัติงาน</t>
  </si>
  <si>
    <t>หัวหน้างาน  (นักวิชาการศึกษา)</t>
  </si>
  <si>
    <t>นักวิชาการสุขศึกษา ชำนาญการ</t>
  </si>
  <si>
    <t>นักวิชาการสุขศึกษา ปฏิบัติการ</t>
  </si>
  <si>
    <t>นักวิชาการสัตวบาล ชำนาญการ</t>
  </si>
  <si>
    <t>นักวิชาการสัตวบาล ปฏิบัติการ</t>
  </si>
  <si>
    <t>เจ้าหน้าที่ห้องปฏิบัติการเคมี ชำนาญการ</t>
  </si>
  <si>
    <t>เจ้าหน้าที่ห้องปฏิบัติการเคมี ปฏิบัติการ</t>
  </si>
  <si>
    <t>เจ้าหน้าที่ห้องปฏิบัติการชีววิทยา ชำนาญการ</t>
  </si>
  <si>
    <t>เจ้าหน้าที่ห้องปฏิบัติการชีววิทยา ปฏิบัติการ</t>
  </si>
  <si>
    <t>เจ้าหน้าที่ห้องปฏิบัติการเทคโนโลยียาง ชำนาญการ</t>
  </si>
  <si>
    <t>เจ้าหน้าที่ห้องปฏิบัติการเทคโนโลยียาง ปฏิบัติการ</t>
  </si>
  <si>
    <t>เจ้าหน้าที่สนับสนุนการเรียนการสอน ชำนาญการ</t>
  </si>
  <si>
    <t>เจ้าหน้าที่สนับสนุนการเรียนการสอน ปฏิบัติการ</t>
  </si>
  <si>
    <t>ครูการศึกษาพิเศษ ชำนาญการ</t>
  </si>
  <si>
    <t>ครูการศึกษาพิเศษ ปฏิบัติการ</t>
  </si>
  <si>
    <t>ครู ปฏิบัติการ</t>
  </si>
  <si>
    <t>หัวหน้างานประชาสัมพันธ์</t>
  </si>
  <si>
    <t>วิศวกรไฟฟ้า ชำนาญากร</t>
  </si>
  <si>
    <t>หัวหน้างานอาคารสถานที่และบริการ</t>
  </si>
  <si>
    <t>ช่างเขียนแบบ ปฏิบัติงาน</t>
  </si>
  <si>
    <t>ช่างไฟฟ้า ปฏิบัติงาน</t>
  </si>
  <si>
    <t>ช่างศิลป์ ปฏิบัติงาน</t>
  </si>
  <si>
    <t>ช่างประปา ปฏิบัติงาน</t>
  </si>
  <si>
    <t>ลูกจ้างประจำ ปฏิบัติงาน</t>
  </si>
  <si>
    <t>พนักงานรักษาความปลอดภัย</t>
  </si>
  <si>
    <t>แม่บ้าน</t>
  </si>
  <si>
    <t>การตรวจสอบความถูกต้องตามกระบวนงาน</t>
  </si>
  <si>
    <t>การสร้างสัมพันธภาพ</t>
  </si>
  <si>
    <t>ความเข้าใจองค์กรและระบบราชการ</t>
  </si>
  <si>
    <t>การสั่งการตามอำนาจหน้าที่</t>
  </si>
  <si>
    <t>การใส่ใจและพัฒนาผู้อื่น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</si>
</sst>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_(* #,##0.00_);_(* \(#,##0.00\);_(* &quot;-&quot;??_);_(@_)"/>
  </numFmts>
  <fonts count="16" x14ac:knownFonts="1">
    <font>
      <sz val="10"/>
      <name val="Arial"/>
    </font>
    <font>
      <sz val="10"/>
      <name val="Arial"/>
    </font>
    <font>
      <sz val="10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Angsana New"/>
      <family val="1"/>
    </font>
    <font>
      <sz val="16"/>
      <name val="Angsana New"/>
      <family val="1"/>
    </font>
    <font>
      <sz val="8"/>
      <name val="Arial"/>
    </font>
    <font>
      <sz val="12"/>
      <name val="TH SarabunPSK"/>
      <family val="2"/>
    </font>
    <font>
      <sz val="14"/>
      <color indexed="9"/>
      <name val="TH SarabunPSK"/>
      <family val="2"/>
    </font>
    <font>
      <sz val="16"/>
      <color indexed="9"/>
      <name val="TH SarabunPSK"/>
      <family val="2"/>
    </font>
    <font>
      <sz val="10"/>
      <color indexed="9"/>
      <name val="TH SarabunPSK"/>
      <family val="2"/>
    </font>
    <font>
      <b/>
      <sz val="14"/>
      <color indexed="9"/>
      <name val="TH SarabunPSK"/>
      <family val="2"/>
    </font>
    <font>
      <sz val="14"/>
      <color indexed="9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49">
    <xf numFmtId="0" fontId="0" fillId="0" borderId="0" xfId="0"/>
    <xf numFmtId="0" fontId="2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wrapText="1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2" borderId="12" xfId="0" applyFont="1" applyFill="1" applyBorder="1"/>
    <xf numFmtId="0" fontId="3" fillId="0" borderId="12" xfId="0" applyFont="1" applyFill="1" applyBorder="1"/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 applyAlignment="1">
      <alignment horizontal="center" textRotation="90" wrapText="1"/>
    </xf>
    <xf numFmtId="0" fontId="3" fillId="0" borderId="18" xfId="0" applyFont="1" applyFill="1" applyBorder="1" applyAlignment="1">
      <alignment horizontal="center" textRotation="90" wrapText="1"/>
    </xf>
    <xf numFmtId="0" fontId="3" fillId="0" borderId="19" xfId="0" applyFont="1" applyFill="1" applyBorder="1" applyAlignment="1">
      <alignment horizontal="center" textRotation="90" wrapText="1"/>
    </xf>
    <xf numFmtId="0" fontId="3" fillId="0" borderId="20" xfId="0" applyFont="1" applyFill="1" applyBorder="1" applyAlignment="1">
      <alignment horizontal="center" textRotation="90" wrapText="1"/>
    </xf>
    <xf numFmtId="0" fontId="3" fillId="0" borderId="21" xfId="0" applyFont="1" applyFill="1" applyBorder="1" applyAlignment="1">
      <alignment horizontal="center" textRotation="90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3" fillId="0" borderId="22" xfId="0" applyFont="1" applyFill="1" applyBorder="1" applyAlignment="1">
      <alignment horizontal="center"/>
    </xf>
    <xf numFmtId="0" fontId="3" fillId="0" borderId="12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 textRotation="90" wrapText="1"/>
    </xf>
    <xf numFmtId="0" fontId="3" fillId="0" borderId="0" xfId="0" applyFont="1" applyFill="1"/>
    <xf numFmtId="0" fontId="3" fillId="0" borderId="6" xfId="0" applyFont="1" applyFill="1" applyBorder="1"/>
    <xf numFmtId="0" fontId="3" fillId="2" borderId="0" xfId="0" applyFont="1" applyFill="1"/>
    <xf numFmtId="0" fontId="3" fillId="2" borderId="10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" fillId="0" borderId="12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/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2" borderId="13" xfId="0" applyFont="1" applyFill="1" applyBorder="1" applyAlignment="1">
      <alignment horizontal="center" vertical="center"/>
    </xf>
    <xf numFmtId="0" fontId="3" fillId="2" borderId="28" xfId="0" applyFont="1" applyFill="1" applyBorder="1"/>
    <xf numFmtId="0" fontId="3" fillId="2" borderId="11" xfId="0" applyFont="1" applyFill="1" applyBorder="1"/>
    <xf numFmtId="0" fontId="3" fillId="0" borderId="11" xfId="0" applyFont="1" applyFill="1" applyBorder="1"/>
    <xf numFmtId="0" fontId="3" fillId="0" borderId="2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textRotation="90"/>
    </xf>
    <xf numFmtId="0" fontId="3" fillId="0" borderId="20" xfId="0" applyFont="1" applyFill="1" applyBorder="1" applyAlignment="1">
      <alignment textRotation="90"/>
    </xf>
    <xf numFmtId="0" fontId="3" fillId="0" borderId="19" xfId="0" applyFont="1" applyFill="1" applyBorder="1" applyAlignment="1">
      <alignment textRotation="90"/>
    </xf>
    <xf numFmtId="0" fontId="3" fillId="2" borderId="15" xfId="0" applyFont="1" applyFill="1" applyBorder="1" applyAlignment="1">
      <alignment horizontal="center" vertical="center"/>
    </xf>
    <xf numFmtId="0" fontId="3" fillId="0" borderId="8" xfId="0" applyFont="1" applyFill="1" applyBorder="1"/>
    <xf numFmtId="0" fontId="3" fillId="0" borderId="29" xfId="0" applyFont="1" applyFill="1" applyBorder="1"/>
    <xf numFmtId="0" fontId="3" fillId="0" borderId="3" xfId="0" applyFont="1" applyFill="1" applyBorder="1"/>
    <xf numFmtId="0" fontId="3" fillId="0" borderId="30" xfId="0" applyFont="1" applyFill="1" applyBorder="1" applyAlignment="1">
      <alignment horizontal="center" textRotation="90" wrapText="1"/>
    </xf>
    <xf numFmtId="0" fontId="3" fillId="0" borderId="31" xfId="0" applyFont="1" applyFill="1" applyBorder="1" applyAlignment="1">
      <alignment textRotation="90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0" xfId="0" applyFont="1" applyBorder="1"/>
    <xf numFmtId="0" fontId="5" fillId="0" borderId="32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165" fontId="3" fillId="0" borderId="0" xfId="1" applyFont="1" applyFill="1" applyBorder="1" applyAlignment="1">
      <alignment horizontal="center"/>
    </xf>
    <xf numFmtId="0" fontId="3" fillId="0" borderId="0" xfId="0" applyFont="1" applyFill="1" applyBorder="1"/>
    <xf numFmtId="0" fontId="7" fillId="2" borderId="1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center"/>
    </xf>
    <xf numFmtId="0" fontId="3" fillId="0" borderId="33" xfId="0" applyFont="1" applyFill="1" applyBorder="1"/>
    <xf numFmtId="164" fontId="3" fillId="0" borderId="0" xfId="1" applyNumberFormat="1" applyFont="1" applyFill="1" applyBorder="1"/>
    <xf numFmtId="165" fontId="3" fillId="0" borderId="0" xfId="1" applyFont="1" applyFill="1" applyBorder="1" applyAlignment="1"/>
    <xf numFmtId="164" fontId="3" fillId="2" borderId="0" xfId="1" applyNumberFormat="1" applyFont="1" applyFill="1" applyBorder="1"/>
    <xf numFmtId="165" fontId="3" fillId="2" borderId="0" xfId="1" applyFont="1" applyFill="1" applyBorder="1" applyAlignment="1"/>
    <xf numFmtId="164" fontId="3" fillId="2" borderId="0" xfId="1" applyNumberFormat="1" applyFont="1" applyFill="1" applyBorder="1" applyAlignment="1">
      <alignment horizontal="center"/>
    </xf>
    <xf numFmtId="165" fontId="3" fillId="2" borderId="0" xfId="1" applyFont="1" applyFill="1" applyBorder="1"/>
    <xf numFmtId="0" fontId="3" fillId="0" borderId="12" xfId="0" applyFont="1" applyFill="1" applyBorder="1" applyAlignment="1">
      <alignment vertical="center"/>
    </xf>
    <xf numFmtId="0" fontId="3" fillId="0" borderId="34" xfId="0" applyFont="1" applyFill="1" applyBorder="1" applyAlignment="1">
      <alignment horizontal="center"/>
    </xf>
    <xf numFmtId="0" fontId="3" fillId="0" borderId="35" xfId="0" applyFont="1" applyFill="1" applyBorder="1" applyAlignment="1">
      <alignment textRotation="90"/>
    </xf>
    <xf numFmtId="0" fontId="3" fillId="0" borderId="36" xfId="0" applyFont="1" applyFill="1" applyBorder="1" applyAlignment="1">
      <alignment textRotation="90"/>
    </xf>
    <xf numFmtId="0" fontId="3" fillId="0" borderId="37" xfId="0" applyFont="1" applyFill="1" applyBorder="1" applyAlignment="1">
      <alignment horizontal="center"/>
    </xf>
    <xf numFmtId="0" fontId="3" fillId="0" borderId="38" xfId="0" applyFont="1" applyFill="1" applyBorder="1" applyAlignment="1">
      <alignment textRotation="90"/>
    </xf>
    <xf numFmtId="0" fontId="3" fillId="0" borderId="39" xfId="0" applyFont="1" applyFill="1" applyBorder="1" applyAlignment="1">
      <alignment textRotation="90"/>
    </xf>
    <xf numFmtId="0" fontId="3" fillId="0" borderId="40" xfId="0" applyFont="1" applyFill="1" applyBorder="1" applyAlignment="1">
      <alignment textRotation="90"/>
    </xf>
    <xf numFmtId="0" fontId="10" fillId="0" borderId="11" xfId="0" applyFont="1" applyFill="1" applyBorder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3" fillId="0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64" fontId="11" fillId="0" borderId="0" xfId="1" applyNumberFormat="1" applyFont="1" applyFill="1" applyBorder="1" applyAlignment="1">
      <alignment horizontal="center"/>
    </xf>
    <xf numFmtId="165" fontId="11" fillId="0" borderId="0" xfId="1" applyFont="1" applyFill="1" applyBorder="1" applyAlignment="1">
      <alignment horizontal="center"/>
    </xf>
    <xf numFmtId="0" fontId="11" fillId="0" borderId="0" xfId="0" applyFont="1" applyFill="1" applyBorder="1"/>
    <xf numFmtId="0" fontId="11" fillId="2" borderId="0" xfId="0" applyFont="1" applyFill="1" applyBorder="1"/>
    <xf numFmtId="0" fontId="12" fillId="0" borderId="0" xfId="0" applyFont="1" applyFill="1" applyBorder="1" applyAlignment="1">
      <alignment horizontal="center"/>
    </xf>
    <xf numFmtId="164" fontId="12" fillId="0" borderId="0" xfId="1" applyNumberFormat="1" applyFont="1" applyFill="1" applyBorder="1" applyAlignment="1">
      <alignment horizontal="center"/>
    </xf>
    <xf numFmtId="165" fontId="12" fillId="0" borderId="0" xfId="1" applyFont="1" applyFill="1" applyBorder="1"/>
    <xf numFmtId="0" fontId="13" fillId="0" borderId="0" xfId="0" applyFont="1" applyBorder="1"/>
    <xf numFmtId="0" fontId="14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textRotation="90"/>
    </xf>
    <xf numFmtId="165" fontId="11" fillId="0" borderId="0" xfId="1" applyFont="1" applyFill="1" applyBorder="1"/>
    <xf numFmtId="0" fontId="12" fillId="0" borderId="0" xfId="0" applyFont="1" applyFill="1" applyBorder="1" applyAlignment="1"/>
    <xf numFmtId="164" fontId="11" fillId="0" borderId="0" xfId="1" applyNumberFormat="1" applyFont="1" applyFill="1" applyBorder="1"/>
    <xf numFmtId="164" fontId="12" fillId="0" borderId="0" xfId="1" applyNumberFormat="1" applyFont="1" applyFill="1" applyBorder="1"/>
    <xf numFmtId="0" fontId="11" fillId="2" borderId="0" xfId="0" applyFont="1" applyFill="1" applyBorder="1" applyAlignment="1">
      <alignment horizontal="center"/>
    </xf>
    <xf numFmtId="164" fontId="11" fillId="2" borderId="0" xfId="1" applyNumberFormat="1" applyFont="1" applyFill="1" applyBorder="1" applyAlignment="1">
      <alignment horizontal="center"/>
    </xf>
    <xf numFmtId="164" fontId="11" fillId="2" borderId="0" xfId="1" applyNumberFormat="1" applyFont="1" applyFill="1" applyBorder="1"/>
    <xf numFmtId="165" fontId="11" fillId="2" borderId="0" xfId="1" applyFont="1" applyFill="1" applyBorder="1"/>
    <xf numFmtId="164" fontId="13" fillId="0" borderId="0" xfId="0" applyNumberFormat="1" applyFont="1" applyBorder="1"/>
    <xf numFmtId="0" fontId="13" fillId="0" borderId="0" xfId="0" applyFont="1" applyBorder="1" applyAlignment="1"/>
    <xf numFmtId="164" fontId="11" fillId="0" borderId="0" xfId="1" applyNumberFormat="1" applyFont="1" applyFill="1" applyBorder="1" applyAlignment="1"/>
    <xf numFmtId="165" fontId="11" fillId="0" borderId="0" xfId="1" applyFont="1" applyFill="1" applyBorder="1" applyAlignment="1"/>
    <xf numFmtId="0" fontId="15" fillId="2" borderId="0" xfId="0" applyFont="1" applyFill="1" applyBorder="1" applyAlignment="1">
      <alignment horizontal="center"/>
    </xf>
    <xf numFmtId="0" fontId="3" fillId="2" borderId="41" xfId="0" applyFont="1" applyFill="1" applyBorder="1"/>
    <xf numFmtId="0" fontId="7" fillId="2" borderId="25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165" fontId="4" fillId="0" borderId="0" xfId="1" applyFont="1" applyFill="1" applyBorder="1" applyAlignment="1">
      <alignment horizontal="center" textRotation="90"/>
    </xf>
    <xf numFmtId="164" fontId="4" fillId="0" borderId="0" xfId="1" applyNumberFormat="1" applyFont="1" applyFill="1" applyBorder="1" applyAlignment="1">
      <alignment textRotation="90"/>
    </xf>
    <xf numFmtId="0" fontId="11" fillId="2" borderId="43" xfId="0" applyFont="1" applyFill="1" applyBorder="1" applyAlignment="1">
      <alignment horizontal="center"/>
    </xf>
    <xf numFmtId="0" fontId="4" fillId="0" borderId="12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0" borderId="6" xfId="0" applyFont="1" applyFill="1" applyBorder="1" applyAlignment="1">
      <alignment wrapText="1"/>
    </xf>
    <xf numFmtId="0" fontId="4" fillId="0" borderId="29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2" borderId="11" xfId="0" applyFont="1" applyFill="1" applyBorder="1"/>
    <xf numFmtId="0" fontId="4" fillId="2" borderId="2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2" xfId="0" applyFont="1" applyFill="1" applyBorder="1"/>
    <xf numFmtId="0" fontId="4" fillId="2" borderId="28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0" borderId="11" xfId="0" applyFont="1" applyFill="1" applyBorder="1"/>
    <xf numFmtId="0" fontId="4" fillId="2" borderId="22" xfId="0" applyFont="1" applyFill="1" applyBorder="1" applyAlignment="1">
      <alignment horizontal="center"/>
    </xf>
    <xf numFmtId="0" fontId="4" fillId="0" borderId="44" xfId="0" applyFont="1" applyFill="1" applyBorder="1"/>
    <xf numFmtId="0" fontId="4" fillId="0" borderId="45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46" xfId="0" applyFont="1" applyFill="1" applyBorder="1" applyAlignment="1">
      <alignment horizontal="center"/>
    </xf>
    <xf numFmtId="0" fontId="4" fillId="0" borderId="4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41" xfId="0" applyFont="1" applyFill="1" applyBorder="1"/>
    <xf numFmtId="0" fontId="4" fillId="2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center" textRotation="255" wrapText="1"/>
    </xf>
    <xf numFmtId="0" fontId="3" fillId="0" borderId="48" xfId="0" applyFont="1" applyFill="1" applyBorder="1" applyAlignment="1">
      <alignment horizontal="center" textRotation="255" wrapText="1"/>
    </xf>
    <xf numFmtId="0" fontId="3" fillId="0" borderId="49" xfId="0" applyFont="1" applyFill="1" applyBorder="1" applyAlignment="1">
      <alignment horizontal="center" textRotation="255" wrapText="1"/>
    </xf>
    <xf numFmtId="0" fontId="4" fillId="0" borderId="47" xfId="0" applyFont="1" applyFill="1" applyBorder="1" applyAlignment="1">
      <alignment horizontal="center" textRotation="255" wrapText="1"/>
    </xf>
    <xf numFmtId="0" fontId="4" fillId="0" borderId="48" xfId="0" applyFont="1" applyFill="1" applyBorder="1" applyAlignment="1">
      <alignment horizontal="center" textRotation="255" wrapText="1"/>
    </xf>
    <xf numFmtId="0" fontId="4" fillId="0" borderId="49" xfId="0" applyFont="1" applyFill="1" applyBorder="1" applyAlignment="1">
      <alignment horizontal="center" textRotation="255" wrapText="1"/>
    </xf>
    <xf numFmtId="0" fontId="4" fillId="2" borderId="14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textRotation="90"/>
    </xf>
    <xf numFmtId="0" fontId="3" fillId="0" borderId="0" xfId="0" applyFont="1" applyFill="1" applyBorder="1" applyAlignment="1">
      <alignment textRotation="90"/>
    </xf>
    <xf numFmtId="0" fontId="3" fillId="2" borderId="43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0" fontId="3" fillId="0" borderId="43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43" xfId="0" applyFont="1" applyFill="1" applyBorder="1" applyAlignment="1">
      <alignment horizontal="center"/>
    </xf>
    <xf numFmtId="0" fontId="3" fillId="0" borderId="43" xfId="0" applyFont="1" applyFill="1" applyBorder="1" applyAlignment="1">
      <alignment horizontal="center"/>
    </xf>
    <xf numFmtId="0" fontId="3" fillId="0" borderId="40" xfId="0" applyFont="1" applyFill="1" applyBorder="1" applyAlignment="1">
      <alignment horizontal="center" textRotation="90" wrapText="1"/>
    </xf>
    <xf numFmtId="0" fontId="3" fillId="0" borderId="45" xfId="0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/>
    </xf>
    <xf numFmtId="0" fontId="8" fillId="2" borderId="63" xfId="0" applyFont="1" applyFill="1" applyBorder="1" applyAlignment="1">
      <alignment horizontal="center"/>
    </xf>
    <xf numFmtId="0" fontId="8" fillId="2" borderId="64" xfId="0" applyFont="1" applyFill="1" applyBorder="1" applyAlignment="1">
      <alignment horizontal="center"/>
    </xf>
    <xf numFmtId="0" fontId="3" fillId="2" borderId="65" xfId="0" applyFont="1" applyFill="1" applyBorder="1" applyAlignment="1">
      <alignment horizontal="center"/>
    </xf>
    <xf numFmtId="0" fontId="3" fillId="2" borderId="63" xfId="0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textRotation="90"/>
    </xf>
    <xf numFmtId="0" fontId="4" fillId="0" borderId="28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165" fontId="4" fillId="0" borderId="0" xfId="1" applyFont="1" applyFill="1" applyBorder="1" applyAlignment="1">
      <alignment horizontal="center" textRotation="90"/>
    </xf>
    <xf numFmtId="164" fontId="14" fillId="0" borderId="0" xfId="1" applyNumberFormat="1" applyFont="1" applyFill="1" applyBorder="1" applyAlignment="1">
      <alignment textRotation="90"/>
    </xf>
    <xf numFmtId="165" fontId="14" fillId="0" borderId="0" xfId="1" applyFont="1" applyFill="1" applyBorder="1" applyAlignment="1">
      <alignment horizontal="center" textRotation="90"/>
    </xf>
    <xf numFmtId="0" fontId="4" fillId="0" borderId="40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164" fontId="14" fillId="0" borderId="0" xfId="1" applyNumberFormat="1" applyFont="1" applyFill="1" applyBorder="1" applyAlignment="1">
      <alignment horizontal="center" textRotation="90"/>
    </xf>
    <xf numFmtId="0" fontId="4" fillId="0" borderId="53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7"/>
  </sheetPr>
  <dimension ref="A1:X315"/>
  <sheetViews>
    <sheetView tabSelected="1" zoomScale="110" zoomScaleNormal="110" zoomScaleSheetLayoutView="100" workbookViewId="0">
      <selection activeCell="A94" sqref="A94"/>
    </sheetView>
  </sheetViews>
  <sheetFormatPr defaultColWidth="9.140625" defaultRowHeight="15" x14ac:dyDescent="0.35"/>
  <cols>
    <col min="1" max="1" width="37.28515625" style="1" customWidth="1"/>
    <col min="2" max="11" width="3.28515625" style="1" customWidth="1"/>
    <col min="12" max="13" width="3.5703125" style="1" customWidth="1"/>
    <col min="14" max="14" width="3.7109375" style="1" customWidth="1"/>
    <col min="15" max="15" width="3.85546875" style="1" customWidth="1"/>
    <col min="16" max="16" width="3.28515625" style="1" customWidth="1"/>
    <col min="17" max="18" width="3.28515625" style="124" customWidth="1"/>
    <col min="19" max="20" width="4.42578125" style="135" customWidth="1"/>
    <col min="21" max="21" width="5.5703125" style="136" bestFit="1" customWidth="1"/>
    <col min="22" max="24" width="9.140625" style="124"/>
    <col min="25" max="16384" width="9.140625" style="1"/>
  </cols>
  <sheetData>
    <row r="1" spans="1:24" s="35" customFormat="1" ht="22.5" thickBot="1" x14ac:dyDescent="0.55000000000000004">
      <c r="A1" s="42" t="s">
        <v>35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116"/>
      <c r="R1" s="116"/>
      <c r="S1" s="117"/>
      <c r="T1" s="117"/>
      <c r="U1" s="118"/>
      <c r="V1" s="119"/>
      <c r="W1" s="119"/>
      <c r="X1" s="119"/>
    </row>
    <row r="2" spans="1:24" s="35" customFormat="1" ht="46.5" customHeight="1" thickBot="1" x14ac:dyDescent="0.55000000000000004">
      <c r="A2" s="247" t="s">
        <v>34</v>
      </c>
      <c r="B2" s="224" t="s">
        <v>16</v>
      </c>
      <c r="C2" s="225"/>
      <c r="D2" s="225"/>
      <c r="E2" s="225"/>
      <c r="F2" s="225"/>
      <c r="G2" s="224" t="s">
        <v>15</v>
      </c>
      <c r="H2" s="225"/>
      <c r="I2" s="225"/>
      <c r="J2" s="225"/>
      <c r="K2" s="226"/>
      <c r="L2" s="221"/>
      <c r="M2" s="221"/>
      <c r="N2" s="232"/>
      <c r="Q2" s="119"/>
      <c r="R2" s="119"/>
      <c r="S2" s="119"/>
      <c r="T2" s="119"/>
      <c r="U2" s="119"/>
      <c r="V2" s="119"/>
      <c r="W2" s="119"/>
      <c r="X2" s="119"/>
    </row>
    <row r="3" spans="1:24" s="35" customFormat="1" ht="175.5" customHeight="1" thickBot="1" x14ac:dyDescent="0.55000000000000004">
      <c r="A3" s="248"/>
      <c r="B3" s="26" t="s">
        <v>10</v>
      </c>
      <c r="C3" s="25" t="s">
        <v>9</v>
      </c>
      <c r="D3" s="25" t="s">
        <v>8</v>
      </c>
      <c r="E3" s="25" t="s">
        <v>7</v>
      </c>
      <c r="F3" s="24" t="s">
        <v>6</v>
      </c>
      <c r="G3" s="26" t="s">
        <v>33</v>
      </c>
      <c r="H3" s="22" t="s">
        <v>32</v>
      </c>
      <c r="I3" s="22" t="s">
        <v>31</v>
      </c>
      <c r="J3" s="22" t="s">
        <v>30</v>
      </c>
      <c r="K3" s="24" t="s">
        <v>29</v>
      </c>
      <c r="L3" s="221"/>
      <c r="M3" s="221"/>
      <c r="N3" s="232"/>
      <c r="Q3" s="119"/>
      <c r="R3" s="119"/>
      <c r="S3" s="119"/>
      <c r="T3" s="119"/>
      <c r="U3" s="119"/>
      <c r="V3" s="119"/>
      <c r="W3" s="119"/>
      <c r="X3" s="119"/>
    </row>
    <row r="4" spans="1:24" s="35" customFormat="1" ht="21.75" x14ac:dyDescent="0.5">
      <c r="A4" s="21" t="s">
        <v>28</v>
      </c>
      <c r="B4" s="20">
        <v>5</v>
      </c>
      <c r="C4" s="18">
        <v>4</v>
      </c>
      <c r="D4" s="18">
        <v>4</v>
      </c>
      <c r="E4" s="18">
        <v>4</v>
      </c>
      <c r="F4" s="19">
        <v>3</v>
      </c>
      <c r="G4" s="40">
        <v>4</v>
      </c>
      <c r="H4" s="18">
        <v>4</v>
      </c>
      <c r="I4" s="18">
        <v>4</v>
      </c>
      <c r="J4" s="18">
        <v>5</v>
      </c>
      <c r="K4" s="19">
        <v>5</v>
      </c>
      <c r="L4" s="96"/>
      <c r="M4" s="96"/>
      <c r="N4" s="97"/>
      <c r="Q4" s="119"/>
      <c r="R4" s="119"/>
      <c r="S4" s="119"/>
      <c r="T4" s="119"/>
      <c r="U4" s="119"/>
      <c r="V4" s="119"/>
      <c r="W4" s="119"/>
      <c r="X4" s="119"/>
    </row>
    <row r="5" spans="1:24" s="37" customFormat="1" ht="21.75" x14ac:dyDescent="0.5">
      <c r="A5" s="13" t="s">
        <v>27</v>
      </c>
      <c r="B5" s="17">
        <v>3</v>
      </c>
      <c r="C5" s="15">
        <v>3</v>
      </c>
      <c r="D5" s="15">
        <v>3</v>
      </c>
      <c r="E5" s="15">
        <v>3</v>
      </c>
      <c r="F5" s="16">
        <v>3</v>
      </c>
      <c r="G5" s="39">
        <v>3</v>
      </c>
      <c r="H5" s="15">
        <v>3</v>
      </c>
      <c r="I5" s="15">
        <v>3</v>
      </c>
      <c r="J5" s="15">
        <v>4</v>
      </c>
      <c r="K5" s="16">
        <v>4</v>
      </c>
      <c r="L5" s="98"/>
      <c r="M5" s="98"/>
      <c r="N5" s="99"/>
      <c r="Q5" s="120"/>
      <c r="R5" s="120"/>
      <c r="S5" s="120"/>
      <c r="T5" s="120"/>
      <c r="U5" s="120"/>
      <c r="V5" s="120"/>
      <c r="W5" s="120"/>
      <c r="X5" s="120"/>
    </row>
    <row r="6" spans="1:24" s="37" customFormat="1" ht="21.75" x14ac:dyDescent="0.5">
      <c r="A6" s="13" t="s">
        <v>26</v>
      </c>
      <c r="B6" s="17">
        <v>3</v>
      </c>
      <c r="C6" s="15">
        <v>3</v>
      </c>
      <c r="D6" s="15">
        <v>3</v>
      </c>
      <c r="E6" s="15">
        <v>3</v>
      </c>
      <c r="F6" s="16">
        <v>3</v>
      </c>
      <c r="G6" s="39">
        <v>3</v>
      </c>
      <c r="H6" s="15">
        <v>3</v>
      </c>
      <c r="I6" s="15">
        <v>3</v>
      </c>
      <c r="J6" s="15">
        <v>3</v>
      </c>
      <c r="K6" s="16">
        <v>4</v>
      </c>
      <c r="L6" s="98"/>
      <c r="M6" s="98"/>
      <c r="N6" s="99"/>
      <c r="Q6" s="120"/>
      <c r="R6" s="120"/>
      <c r="S6" s="120"/>
      <c r="T6" s="120"/>
      <c r="U6" s="120"/>
      <c r="V6" s="120"/>
      <c r="W6" s="120"/>
      <c r="X6" s="120"/>
    </row>
    <row r="7" spans="1:24" s="37" customFormat="1" ht="21.75" x14ac:dyDescent="0.5">
      <c r="A7" s="14" t="s">
        <v>25</v>
      </c>
      <c r="B7" s="10">
        <v>3</v>
      </c>
      <c r="C7" s="8">
        <v>2</v>
      </c>
      <c r="D7" s="8">
        <v>2</v>
      </c>
      <c r="E7" s="8">
        <v>2</v>
      </c>
      <c r="F7" s="9">
        <v>2</v>
      </c>
      <c r="G7" s="10">
        <v>2</v>
      </c>
      <c r="H7" s="8">
        <v>2</v>
      </c>
      <c r="I7" s="8">
        <v>2</v>
      </c>
      <c r="J7" s="8">
        <v>2</v>
      </c>
      <c r="K7" s="9">
        <v>3</v>
      </c>
      <c r="L7" s="98"/>
      <c r="M7" s="98"/>
      <c r="N7" s="99"/>
      <c r="Q7" s="120"/>
      <c r="R7" s="120"/>
      <c r="S7" s="120"/>
      <c r="T7" s="120"/>
      <c r="U7" s="120"/>
      <c r="V7" s="120"/>
      <c r="W7" s="120"/>
      <c r="X7" s="120"/>
    </row>
    <row r="8" spans="1:24" s="35" customFormat="1" ht="13.5" customHeight="1" thickBot="1" x14ac:dyDescent="0.55000000000000004">
      <c r="A8" s="36"/>
      <c r="B8" s="5"/>
      <c r="C8" s="2"/>
      <c r="D8" s="2"/>
      <c r="E8" s="2"/>
      <c r="F8" s="4"/>
      <c r="G8" s="3"/>
      <c r="H8" s="2"/>
      <c r="I8" s="2"/>
      <c r="J8" s="2"/>
      <c r="K8" s="4"/>
      <c r="L8" s="96"/>
      <c r="M8" s="96"/>
      <c r="N8" s="97"/>
      <c r="Q8" s="119"/>
      <c r="R8" s="119"/>
      <c r="S8" s="119"/>
      <c r="T8" s="119"/>
      <c r="U8" s="119"/>
      <c r="V8" s="119"/>
      <c r="W8" s="119"/>
      <c r="X8" s="119"/>
    </row>
    <row r="9" spans="1:24" ht="8.25" customHeight="1" x14ac:dyDescent="0.35"/>
    <row r="10" spans="1:24" ht="22.5" customHeight="1" thickBot="1" x14ac:dyDescent="0.6">
      <c r="A10" s="28" t="s">
        <v>24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121"/>
      <c r="R10" s="121"/>
      <c r="S10" s="122"/>
      <c r="T10" s="122"/>
      <c r="U10" s="123"/>
    </row>
    <row r="11" spans="1:24" ht="39.75" customHeight="1" thickBot="1" x14ac:dyDescent="0.4">
      <c r="A11" s="247" t="s">
        <v>63</v>
      </c>
      <c r="B11" s="238" t="s">
        <v>16</v>
      </c>
      <c r="C11" s="239"/>
      <c r="D11" s="239"/>
      <c r="E11" s="239"/>
      <c r="F11" s="240"/>
      <c r="G11" s="238" t="s">
        <v>15</v>
      </c>
      <c r="H11" s="239"/>
      <c r="I11" s="239"/>
      <c r="J11" s="239"/>
      <c r="K11" s="239"/>
      <c r="L11" s="242" t="s">
        <v>14</v>
      </c>
      <c r="M11" s="243"/>
      <c r="N11" s="243"/>
      <c r="O11" s="243"/>
      <c r="P11" s="244"/>
      <c r="Q11" s="125"/>
      <c r="R11" s="125"/>
      <c r="S11" s="241" t="s">
        <v>13</v>
      </c>
      <c r="T11" s="241" t="s">
        <v>12</v>
      </c>
      <c r="U11" s="234" t="s">
        <v>11</v>
      </c>
    </row>
    <row r="12" spans="1:24" ht="176.25" customHeight="1" thickBot="1" x14ac:dyDescent="0.4">
      <c r="A12" s="248"/>
      <c r="B12" s="26" t="s">
        <v>10</v>
      </c>
      <c r="C12" s="25" t="s">
        <v>9</v>
      </c>
      <c r="D12" s="25" t="s">
        <v>8</v>
      </c>
      <c r="E12" s="25" t="s">
        <v>7</v>
      </c>
      <c r="F12" s="24" t="s">
        <v>6</v>
      </c>
      <c r="G12" s="22" t="s">
        <v>177</v>
      </c>
      <c r="H12" s="22" t="s">
        <v>173</v>
      </c>
      <c r="I12" s="22" t="s">
        <v>174</v>
      </c>
      <c r="J12" s="68" t="s">
        <v>175</v>
      </c>
      <c r="K12" s="68" t="s">
        <v>176</v>
      </c>
      <c r="L12" s="107" t="s">
        <v>5</v>
      </c>
      <c r="M12" s="104" t="s">
        <v>4</v>
      </c>
      <c r="N12" s="104" t="s">
        <v>3</v>
      </c>
      <c r="O12" s="105" t="s">
        <v>2</v>
      </c>
      <c r="P12" s="108" t="s">
        <v>1</v>
      </c>
      <c r="Q12" s="126"/>
      <c r="R12" s="126"/>
      <c r="S12" s="241"/>
      <c r="T12" s="241"/>
      <c r="U12" s="234"/>
    </row>
    <row r="13" spans="1:24" ht="21" customHeight="1" x14ac:dyDescent="0.5">
      <c r="A13" s="30" t="s">
        <v>36</v>
      </c>
      <c r="B13" s="33">
        <v>4</v>
      </c>
      <c r="C13" s="31">
        <v>4</v>
      </c>
      <c r="D13" s="31">
        <v>4</v>
      </c>
      <c r="E13" s="31">
        <v>4</v>
      </c>
      <c r="F13" s="31">
        <v>4</v>
      </c>
      <c r="G13" s="33">
        <v>4</v>
      </c>
      <c r="H13" s="31">
        <v>4</v>
      </c>
      <c r="I13" s="31">
        <v>4</v>
      </c>
      <c r="J13" s="31">
        <v>4</v>
      </c>
      <c r="K13" s="103">
        <v>4</v>
      </c>
      <c r="L13" s="33">
        <v>4</v>
      </c>
      <c r="M13" s="31">
        <v>4</v>
      </c>
      <c r="N13" s="31">
        <v>4</v>
      </c>
      <c r="O13" s="31">
        <v>4</v>
      </c>
      <c r="P13" s="32">
        <v>4</v>
      </c>
      <c r="Q13" s="116"/>
      <c r="R13" s="116"/>
      <c r="S13" s="117">
        <f t="shared" ref="S13:S18" si="0">SUM(B13:R13)</f>
        <v>60</v>
      </c>
      <c r="T13" s="117">
        <f t="shared" ref="T13:T18" si="1">COUNTIF(B13:R13,"&gt;0")</f>
        <v>15</v>
      </c>
      <c r="U13" s="127">
        <f t="shared" ref="U13:U18" si="2">S13/T13</f>
        <v>4</v>
      </c>
    </row>
    <row r="14" spans="1:24" ht="21" customHeight="1" x14ac:dyDescent="0.5">
      <c r="A14" s="102" t="s">
        <v>23</v>
      </c>
      <c r="B14" s="10">
        <v>5</v>
      </c>
      <c r="C14" s="8">
        <v>5</v>
      </c>
      <c r="D14" s="8">
        <v>4</v>
      </c>
      <c r="E14" s="8">
        <v>4</v>
      </c>
      <c r="F14" s="8">
        <v>4</v>
      </c>
      <c r="G14" s="10">
        <v>5</v>
      </c>
      <c r="H14" s="8">
        <v>5</v>
      </c>
      <c r="I14" s="8">
        <v>5</v>
      </c>
      <c r="J14" s="8">
        <v>4</v>
      </c>
      <c r="K14" s="11">
        <v>4</v>
      </c>
      <c r="L14" s="10"/>
      <c r="M14" s="29"/>
      <c r="N14" s="8"/>
      <c r="O14" s="8"/>
      <c r="P14" s="9"/>
      <c r="Q14" s="116"/>
      <c r="R14" s="116"/>
      <c r="S14" s="117">
        <f t="shared" si="0"/>
        <v>45</v>
      </c>
      <c r="T14" s="117">
        <f t="shared" si="1"/>
        <v>10</v>
      </c>
      <c r="U14" s="127">
        <f t="shared" si="2"/>
        <v>4.5</v>
      </c>
    </row>
    <row r="15" spans="1:24" ht="21" customHeight="1" x14ac:dyDescent="0.5">
      <c r="A15" s="30" t="s">
        <v>22</v>
      </c>
      <c r="B15" s="10">
        <v>5</v>
      </c>
      <c r="C15" s="8">
        <v>5</v>
      </c>
      <c r="D15" s="8">
        <v>4</v>
      </c>
      <c r="E15" s="8">
        <v>4</v>
      </c>
      <c r="F15" s="8">
        <v>4</v>
      </c>
      <c r="G15" s="10">
        <v>5</v>
      </c>
      <c r="H15" s="8">
        <v>4</v>
      </c>
      <c r="I15" s="8">
        <v>4</v>
      </c>
      <c r="J15" s="8">
        <v>4</v>
      </c>
      <c r="K15" s="11">
        <v>4</v>
      </c>
      <c r="L15" s="10"/>
      <c r="M15" s="29"/>
      <c r="N15" s="8"/>
      <c r="O15" s="8"/>
      <c r="P15" s="9"/>
      <c r="Q15" s="116"/>
      <c r="R15" s="116"/>
      <c r="S15" s="117">
        <f t="shared" si="0"/>
        <v>43</v>
      </c>
      <c r="T15" s="117">
        <f t="shared" si="1"/>
        <v>10</v>
      </c>
      <c r="U15" s="127">
        <f t="shared" si="2"/>
        <v>4.3</v>
      </c>
    </row>
    <row r="16" spans="1:24" ht="21" customHeight="1" x14ac:dyDescent="0.5">
      <c r="A16" s="30" t="s">
        <v>21</v>
      </c>
      <c r="B16" s="10">
        <v>4</v>
      </c>
      <c r="C16" s="8">
        <v>3</v>
      </c>
      <c r="D16" s="8">
        <v>3</v>
      </c>
      <c r="E16" s="8">
        <v>3</v>
      </c>
      <c r="F16" s="8">
        <v>3</v>
      </c>
      <c r="G16" s="10">
        <v>4</v>
      </c>
      <c r="H16" s="8">
        <v>4</v>
      </c>
      <c r="I16" s="8">
        <v>4</v>
      </c>
      <c r="J16" s="8">
        <v>4</v>
      </c>
      <c r="K16" s="11">
        <v>4</v>
      </c>
      <c r="L16" s="10"/>
      <c r="M16" s="29"/>
      <c r="N16" s="8"/>
      <c r="O16" s="8"/>
      <c r="P16" s="9"/>
      <c r="Q16" s="116"/>
      <c r="R16" s="116"/>
      <c r="S16" s="117">
        <f t="shared" si="0"/>
        <v>36</v>
      </c>
      <c r="T16" s="117">
        <f t="shared" si="1"/>
        <v>10</v>
      </c>
      <c r="U16" s="127">
        <f t="shared" si="2"/>
        <v>3.6</v>
      </c>
    </row>
    <row r="17" spans="1:24" ht="21" customHeight="1" x14ac:dyDescent="0.5">
      <c r="A17" s="30" t="s">
        <v>20</v>
      </c>
      <c r="B17" s="10">
        <v>3</v>
      </c>
      <c r="C17" s="8">
        <v>3</v>
      </c>
      <c r="D17" s="8">
        <v>3</v>
      </c>
      <c r="E17" s="8">
        <v>3</v>
      </c>
      <c r="F17" s="8">
        <v>3</v>
      </c>
      <c r="G17" s="10">
        <v>3</v>
      </c>
      <c r="H17" s="8">
        <v>3</v>
      </c>
      <c r="I17" s="8">
        <v>3</v>
      </c>
      <c r="J17" s="8">
        <v>3</v>
      </c>
      <c r="K17" s="11">
        <v>3</v>
      </c>
      <c r="L17" s="10"/>
      <c r="M17" s="29"/>
      <c r="N17" s="8"/>
      <c r="O17" s="8"/>
      <c r="P17" s="9"/>
      <c r="Q17" s="116"/>
      <c r="R17" s="116"/>
      <c r="S17" s="117">
        <f t="shared" si="0"/>
        <v>30</v>
      </c>
      <c r="T17" s="117">
        <f t="shared" si="1"/>
        <v>10</v>
      </c>
      <c r="U17" s="127">
        <f t="shared" si="2"/>
        <v>3</v>
      </c>
    </row>
    <row r="18" spans="1:24" ht="21" customHeight="1" x14ac:dyDescent="0.5">
      <c r="A18" s="30" t="s">
        <v>19</v>
      </c>
      <c r="B18" s="10">
        <v>3</v>
      </c>
      <c r="C18" s="8">
        <v>3</v>
      </c>
      <c r="D18" s="8">
        <v>2</v>
      </c>
      <c r="E18" s="8">
        <v>2</v>
      </c>
      <c r="F18" s="8">
        <v>2</v>
      </c>
      <c r="G18" s="10">
        <v>3</v>
      </c>
      <c r="H18" s="8">
        <v>3</v>
      </c>
      <c r="I18" s="8">
        <v>2</v>
      </c>
      <c r="J18" s="8">
        <v>2</v>
      </c>
      <c r="K18" s="11">
        <v>3</v>
      </c>
      <c r="L18" s="10"/>
      <c r="M18" s="29"/>
      <c r="N18" s="8"/>
      <c r="O18" s="8"/>
      <c r="P18" s="9"/>
      <c r="Q18" s="116"/>
      <c r="R18" s="116"/>
      <c r="S18" s="117">
        <f t="shared" si="0"/>
        <v>25</v>
      </c>
      <c r="T18" s="117">
        <f t="shared" si="1"/>
        <v>10</v>
      </c>
      <c r="U18" s="127">
        <f t="shared" si="2"/>
        <v>2.5</v>
      </c>
    </row>
    <row r="19" spans="1:24" ht="21" customHeight="1" x14ac:dyDescent="0.5">
      <c r="A19" s="163" t="s">
        <v>74</v>
      </c>
      <c r="B19" s="150">
        <v>4</v>
      </c>
      <c r="C19" s="151">
        <v>3</v>
      </c>
      <c r="D19" s="151">
        <v>3</v>
      </c>
      <c r="E19" s="151">
        <v>4</v>
      </c>
      <c r="F19" s="152">
        <v>3</v>
      </c>
      <c r="G19" s="164">
        <v>4</v>
      </c>
      <c r="H19" s="165">
        <v>4</v>
      </c>
      <c r="I19" s="165">
        <v>3</v>
      </c>
      <c r="J19" s="165">
        <v>3</v>
      </c>
      <c r="K19" s="166">
        <v>3</v>
      </c>
      <c r="L19" s="167"/>
      <c r="M19" s="151"/>
      <c r="N19" s="151"/>
      <c r="O19" s="15"/>
      <c r="P19" s="16"/>
      <c r="Q19" s="148"/>
      <c r="R19" s="116"/>
      <c r="S19" s="117">
        <f>SUM(B19:R19)</f>
        <v>34</v>
      </c>
      <c r="T19" s="129">
        <f>COUNTIF(B19:R19,"&gt;0")</f>
        <v>10</v>
      </c>
      <c r="U19" s="118">
        <f>S19/T19</f>
        <v>3.4</v>
      </c>
    </row>
    <row r="20" spans="1:24" ht="21" customHeight="1" x14ac:dyDescent="0.5">
      <c r="A20" s="58" t="s">
        <v>75</v>
      </c>
      <c r="B20" s="17">
        <v>3</v>
      </c>
      <c r="C20" s="15">
        <v>3</v>
      </c>
      <c r="D20" s="15">
        <v>3</v>
      </c>
      <c r="E20" s="15">
        <v>3</v>
      </c>
      <c r="F20" s="38">
        <v>3</v>
      </c>
      <c r="G20" s="47">
        <v>4</v>
      </c>
      <c r="H20" s="48">
        <v>4</v>
      </c>
      <c r="I20" s="48">
        <v>4</v>
      </c>
      <c r="J20" s="48">
        <v>4</v>
      </c>
      <c r="K20" s="70">
        <v>4</v>
      </c>
      <c r="L20" s="47"/>
      <c r="M20" s="15"/>
      <c r="N20" s="15"/>
      <c r="O20" s="15"/>
      <c r="P20" s="16"/>
      <c r="Q20" s="148"/>
      <c r="R20" s="116"/>
      <c r="S20" s="117">
        <f>SUM(B20:R20)</f>
        <v>35</v>
      </c>
      <c r="T20" s="129">
        <f>COUNTIF(B20:R20,"&gt;0")</f>
        <v>10</v>
      </c>
      <c r="U20" s="118">
        <f>S20/T20</f>
        <v>3.5</v>
      </c>
    </row>
    <row r="21" spans="1:24" ht="21" customHeight="1" thickBot="1" x14ac:dyDescent="0.55000000000000004">
      <c r="A21" s="66" t="s">
        <v>76</v>
      </c>
      <c r="B21" s="90">
        <v>3</v>
      </c>
      <c r="C21" s="91">
        <v>3</v>
      </c>
      <c r="D21" s="91">
        <v>2</v>
      </c>
      <c r="E21" s="91">
        <v>2</v>
      </c>
      <c r="F21" s="92">
        <v>2</v>
      </c>
      <c r="G21" s="90">
        <v>2</v>
      </c>
      <c r="H21" s="91">
        <v>2</v>
      </c>
      <c r="I21" s="91">
        <v>2</v>
      </c>
      <c r="J21" s="91">
        <v>2</v>
      </c>
      <c r="K21" s="93">
        <v>2</v>
      </c>
      <c r="L21" s="90"/>
      <c r="M21" s="91"/>
      <c r="N21" s="91"/>
      <c r="O21" s="91"/>
      <c r="P21" s="93"/>
      <c r="Q21" s="148"/>
      <c r="R21" s="116"/>
      <c r="S21" s="117">
        <f>SUM(B21:R21)</f>
        <v>22</v>
      </c>
      <c r="T21" s="129">
        <f>COUNTIF(B21:R21,"&gt;0")</f>
        <v>10</v>
      </c>
      <c r="U21" s="118">
        <f>S21/T21</f>
        <v>2.2000000000000002</v>
      </c>
    </row>
    <row r="22" spans="1:24" ht="4.5" customHeight="1" x14ac:dyDescent="0.5">
      <c r="A22" s="114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116"/>
      <c r="R22" s="116"/>
      <c r="S22" s="117"/>
      <c r="T22" s="117"/>
      <c r="U22" s="127"/>
    </row>
    <row r="23" spans="1:24" s="73" customFormat="1" ht="18.75" customHeight="1" x14ac:dyDescent="0.55000000000000004">
      <c r="A23" s="11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231" t="s">
        <v>110</v>
      </c>
      <c r="O23" s="231"/>
      <c r="P23" s="231"/>
      <c r="Q23" s="128"/>
      <c r="R23" s="116"/>
      <c r="S23" s="117"/>
      <c r="T23" s="129"/>
      <c r="U23" s="127"/>
      <c r="V23" s="124"/>
      <c r="W23" s="124"/>
      <c r="X23" s="124"/>
    </row>
    <row r="25" spans="1:24" ht="24.75" thickBot="1" x14ac:dyDescent="0.6">
      <c r="A25" s="28" t="s">
        <v>18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121"/>
      <c r="R25" s="121"/>
      <c r="S25" s="130"/>
      <c r="T25" s="130"/>
      <c r="U25" s="123"/>
    </row>
    <row r="26" spans="1:24" ht="46.5" customHeight="1" thickBot="1" x14ac:dyDescent="0.4">
      <c r="A26" s="245" t="s">
        <v>17</v>
      </c>
      <c r="B26" s="224" t="s">
        <v>16</v>
      </c>
      <c r="C26" s="225"/>
      <c r="D26" s="225"/>
      <c r="E26" s="225"/>
      <c r="F26" s="226"/>
      <c r="G26" s="224" t="s">
        <v>15</v>
      </c>
      <c r="H26" s="225"/>
      <c r="I26" s="225"/>
      <c r="J26" s="225"/>
      <c r="K26" s="226"/>
      <c r="L26" s="238" t="s">
        <v>14</v>
      </c>
      <c r="M26" s="239"/>
      <c r="N26" s="239"/>
      <c r="O26" s="239"/>
      <c r="P26" s="240"/>
      <c r="Q26" s="125"/>
      <c r="R26" s="125"/>
      <c r="S26" s="233" t="s">
        <v>13</v>
      </c>
      <c r="T26" s="233" t="s">
        <v>12</v>
      </c>
      <c r="U26" s="234" t="s">
        <v>11</v>
      </c>
    </row>
    <row r="27" spans="1:24" ht="171" customHeight="1" thickBot="1" x14ac:dyDescent="0.4">
      <c r="A27" s="246"/>
      <c r="B27" s="23" t="s">
        <v>10</v>
      </c>
      <c r="C27" s="22" t="s">
        <v>9</v>
      </c>
      <c r="D27" s="22" t="s">
        <v>8</v>
      </c>
      <c r="E27" s="22" t="s">
        <v>7</v>
      </c>
      <c r="F27" s="34" t="s">
        <v>6</v>
      </c>
      <c r="G27" s="22" t="s">
        <v>177</v>
      </c>
      <c r="H27" s="22" t="s">
        <v>173</v>
      </c>
      <c r="I27" s="22" t="s">
        <v>174</v>
      </c>
      <c r="J27" s="68" t="s">
        <v>175</v>
      </c>
      <c r="K27" s="68" t="s">
        <v>176</v>
      </c>
      <c r="L27" s="61" t="s">
        <v>5</v>
      </c>
      <c r="M27" s="62" t="s">
        <v>4</v>
      </c>
      <c r="N27" s="62" t="s">
        <v>3</v>
      </c>
      <c r="O27" s="109" t="s">
        <v>2</v>
      </c>
      <c r="P27" s="63" t="s">
        <v>1</v>
      </c>
      <c r="Q27" s="126"/>
      <c r="R27" s="126"/>
      <c r="S27" s="233"/>
      <c r="T27" s="233"/>
      <c r="U27" s="234"/>
    </row>
    <row r="28" spans="1:24" ht="21.75" x14ac:dyDescent="0.5">
      <c r="A28" s="21" t="s">
        <v>122</v>
      </c>
      <c r="B28" s="20">
        <v>5</v>
      </c>
      <c r="C28" s="18">
        <v>5</v>
      </c>
      <c r="D28" s="18">
        <v>5</v>
      </c>
      <c r="E28" s="18">
        <v>4</v>
      </c>
      <c r="F28" s="19">
        <v>4</v>
      </c>
      <c r="G28" s="20">
        <v>5</v>
      </c>
      <c r="H28" s="18">
        <v>5</v>
      </c>
      <c r="I28" s="18">
        <v>4</v>
      </c>
      <c r="J28" s="18">
        <v>4</v>
      </c>
      <c r="K28" s="106">
        <v>4</v>
      </c>
      <c r="L28" s="20">
        <v>4</v>
      </c>
      <c r="M28" s="18">
        <v>4</v>
      </c>
      <c r="N28" s="18">
        <v>4</v>
      </c>
      <c r="O28" s="18">
        <v>4</v>
      </c>
      <c r="P28" s="19">
        <v>4</v>
      </c>
      <c r="Q28" s="116"/>
      <c r="R28" s="116"/>
      <c r="S28" s="117">
        <f t="shared" ref="S28:S38" si="3">SUM(B28:R28)</f>
        <v>65</v>
      </c>
      <c r="T28" s="129">
        <f t="shared" ref="T28:T38" si="4">COUNTIF(B28:R28,"&gt;0")</f>
        <v>15</v>
      </c>
      <c r="U28" s="127">
        <f t="shared" ref="U28:U38" si="5">S28/T28</f>
        <v>4.333333333333333</v>
      </c>
    </row>
    <row r="29" spans="1:24" ht="21.75" x14ac:dyDescent="0.5">
      <c r="A29" s="14" t="s">
        <v>104</v>
      </c>
      <c r="B29" s="10">
        <v>4</v>
      </c>
      <c r="C29" s="8">
        <v>4</v>
      </c>
      <c r="D29" s="8">
        <v>4</v>
      </c>
      <c r="E29" s="8">
        <v>4</v>
      </c>
      <c r="F29" s="9">
        <v>4</v>
      </c>
      <c r="G29" s="10">
        <v>4</v>
      </c>
      <c r="H29" s="8">
        <v>4</v>
      </c>
      <c r="I29" s="8">
        <v>4</v>
      </c>
      <c r="J29" s="8">
        <v>4</v>
      </c>
      <c r="K29" s="11">
        <v>4</v>
      </c>
      <c r="L29" s="10">
        <v>4</v>
      </c>
      <c r="M29" s="8">
        <v>4</v>
      </c>
      <c r="N29" s="8">
        <v>4</v>
      </c>
      <c r="O29" s="8">
        <v>4</v>
      </c>
      <c r="P29" s="9">
        <v>4</v>
      </c>
      <c r="Q29" s="116"/>
      <c r="R29" s="116"/>
      <c r="S29" s="117">
        <f t="shared" si="3"/>
        <v>60</v>
      </c>
      <c r="T29" s="129">
        <f t="shared" si="4"/>
        <v>15</v>
      </c>
      <c r="U29" s="127">
        <f t="shared" si="5"/>
        <v>4</v>
      </c>
    </row>
    <row r="30" spans="1:24" ht="21.75" x14ac:dyDescent="0.5">
      <c r="A30" s="149" t="s">
        <v>138</v>
      </c>
      <c r="B30" s="150">
        <v>4</v>
      </c>
      <c r="C30" s="151">
        <v>3</v>
      </c>
      <c r="D30" s="151">
        <v>3</v>
      </c>
      <c r="E30" s="151">
        <v>3</v>
      </c>
      <c r="F30" s="152">
        <v>3</v>
      </c>
      <c r="G30" s="150">
        <v>4</v>
      </c>
      <c r="H30" s="151">
        <v>4</v>
      </c>
      <c r="I30" s="151">
        <v>3</v>
      </c>
      <c r="J30" s="151">
        <v>4</v>
      </c>
      <c r="K30" s="153">
        <v>4</v>
      </c>
      <c r="L30" s="10"/>
      <c r="M30" s="8"/>
      <c r="N30" s="8"/>
      <c r="O30" s="8"/>
      <c r="P30" s="9"/>
      <c r="Q30" s="116"/>
      <c r="R30" s="116"/>
      <c r="S30" s="117"/>
      <c r="T30" s="129"/>
      <c r="U30" s="127"/>
    </row>
    <row r="31" spans="1:24" ht="21.75" x14ac:dyDescent="0.5">
      <c r="A31" s="168" t="s">
        <v>123</v>
      </c>
      <c r="B31" s="150">
        <v>4</v>
      </c>
      <c r="C31" s="151">
        <v>3</v>
      </c>
      <c r="D31" s="151">
        <v>3</v>
      </c>
      <c r="E31" s="151">
        <v>3</v>
      </c>
      <c r="F31" s="152">
        <v>3</v>
      </c>
      <c r="G31" s="150">
        <v>4</v>
      </c>
      <c r="H31" s="151">
        <v>4</v>
      </c>
      <c r="I31" s="151">
        <v>3</v>
      </c>
      <c r="J31" s="151">
        <v>4</v>
      </c>
      <c r="K31" s="153">
        <v>4</v>
      </c>
      <c r="L31" s="17"/>
      <c r="M31" s="15"/>
      <c r="N31" s="15"/>
      <c r="O31" s="15"/>
      <c r="P31" s="16"/>
      <c r="Q31" s="131"/>
      <c r="R31" s="131"/>
      <c r="S31" s="132">
        <f t="shared" si="3"/>
        <v>35</v>
      </c>
      <c r="T31" s="133">
        <f t="shared" si="4"/>
        <v>10</v>
      </c>
      <c r="U31" s="134">
        <f t="shared" si="5"/>
        <v>3.5</v>
      </c>
    </row>
    <row r="32" spans="1:24" ht="21.75" x14ac:dyDescent="0.5">
      <c r="A32" s="30" t="s">
        <v>133</v>
      </c>
      <c r="B32" s="10">
        <v>5</v>
      </c>
      <c r="C32" s="8">
        <v>5</v>
      </c>
      <c r="D32" s="8">
        <v>4</v>
      </c>
      <c r="E32" s="8">
        <v>4</v>
      </c>
      <c r="F32" s="8">
        <v>4</v>
      </c>
      <c r="G32" s="10">
        <v>5</v>
      </c>
      <c r="H32" s="8">
        <v>5</v>
      </c>
      <c r="I32" s="8">
        <v>5</v>
      </c>
      <c r="J32" s="8">
        <v>4</v>
      </c>
      <c r="K32" s="11">
        <v>4</v>
      </c>
      <c r="L32" s="10"/>
      <c r="M32" s="29"/>
      <c r="N32" s="8"/>
      <c r="O32" s="8"/>
      <c r="P32" s="9"/>
      <c r="Q32" s="116"/>
      <c r="R32" s="116"/>
      <c r="S32" s="117">
        <f t="shared" si="3"/>
        <v>45</v>
      </c>
      <c r="T32" s="117">
        <f t="shared" si="4"/>
        <v>10</v>
      </c>
      <c r="U32" s="127">
        <f t="shared" si="5"/>
        <v>4.5</v>
      </c>
    </row>
    <row r="33" spans="1:21" ht="21.75" x14ac:dyDescent="0.5">
      <c r="A33" s="14" t="s">
        <v>134</v>
      </c>
      <c r="B33" s="10">
        <v>5</v>
      </c>
      <c r="C33" s="8">
        <v>5</v>
      </c>
      <c r="D33" s="8">
        <v>4</v>
      </c>
      <c r="E33" s="8">
        <v>4</v>
      </c>
      <c r="F33" s="9">
        <v>4</v>
      </c>
      <c r="G33" s="10">
        <v>5</v>
      </c>
      <c r="H33" s="8">
        <v>5</v>
      </c>
      <c r="I33" s="8">
        <v>5</v>
      </c>
      <c r="J33" s="8">
        <v>4</v>
      </c>
      <c r="K33" s="11">
        <v>4</v>
      </c>
      <c r="L33" s="10"/>
      <c r="M33" s="8"/>
      <c r="N33" s="8"/>
      <c r="O33" s="8"/>
      <c r="P33" s="9"/>
      <c r="Q33" s="116"/>
      <c r="R33" s="116"/>
      <c r="S33" s="117">
        <f t="shared" si="3"/>
        <v>45</v>
      </c>
      <c r="T33" s="129">
        <f t="shared" si="4"/>
        <v>10</v>
      </c>
      <c r="U33" s="127">
        <f t="shared" si="5"/>
        <v>4.5</v>
      </c>
    </row>
    <row r="34" spans="1:21" ht="21.75" x14ac:dyDescent="0.5">
      <c r="A34" s="14" t="s">
        <v>135</v>
      </c>
      <c r="B34" s="10">
        <v>5</v>
      </c>
      <c r="C34" s="8">
        <v>5</v>
      </c>
      <c r="D34" s="8">
        <v>4</v>
      </c>
      <c r="E34" s="8">
        <v>4</v>
      </c>
      <c r="F34" s="9">
        <v>4</v>
      </c>
      <c r="G34" s="10">
        <v>4</v>
      </c>
      <c r="H34" s="8">
        <v>4</v>
      </c>
      <c r="I34" s="8">
        <v>4</v>
      </c>
      <c r="J34" s="8">
        <v>4</v>
      </c>
      <c r="K34" s="11">
        <v>4</v>
      </c>
      <c r="L34" s="10"/>
      <c r="M34" s="8"/>
      <c r="N34" s="8"/>
      <c r="O34" s="8"/>
      <c r="P34" s="9"/>
      <c r="Q34" s="116"/>
      <c r="R34" s="116"/>
      <c r="S34" s="117">
        <f t="shared" si="3"/>
        <v>42</v>
      </c>
      <c r="T34" s="129">
        <f t="shared" si="4"/>
        <v>10</v>
      </c>
      <c r="U34" s="127">
        <f t="shared" si="5"/>
        <v>4.2</v>
      </c>
    </row>
    <row r="35" spans="1:21" ht="21.75" x14ac:dyDescent="0.5">
      <c r="A35" s="13" t="s">
        <v>136</v>
      </c>
      <c r="B35" s="10">
        <v>4</v>
      </c>
      <c r="C35" s="8">
        <v>3</v>
      </c>
      <c r="D35" s="8">
        <v>3</v>
      </c>
      <c r="E35" s="8">
        <v>3</v>
      </c>
      <c r="F35" s="9">
        <v>3</v>
      </c>
      <c r="G35" s="10">
        <v>3</v>
      </c>
      <c r="H35" s="8">
        <v>3</v>
      </c>
      <c r="I35" s="8">
        <v>3</v>
      </c>
      <c r="J35" s="8">
        <v>4</v>
      </c>
      <c r="K35" s="11">
        <v>4</v>
      </c>
      <c r="L35" s="10"/>
      <c r="M35" s="8"/>
      <c r="N35" s="8"/>
      <c r="O35" s="8"/>
      <c r="P35" s="9"/>
      <c r="Q35" s="116"/>
      <c r="R35" s="116"/>
      <c r="S35" s="117">
        <f t="shared" si="3"/>
        <v>33</v>
      </c>
      <c r="T35" s="129">
        <f t="shared" si="4"/>
        <v>10</v>
      </c>
      <c r="U35" s="127">
        <f t="shared" si="5"/>
        <v>3.3</v>
      </c>
    </row>
    <row r="36" spans="1:21" ht="21.75" x14ac:dyDescent="0.5">
      <c r="A36" s="13" t="s">
        <v>137</v>
      </c>
      <c r="B36" s="12">
        <v>3</v>
      </c>
      <c r="C36" s="11">
        <v>3</v>
      </c>
      <c r="D36" s="8">
        <v>2</v>
      </c>
      <c r="E36" s="8">
        <v>2</v>
      </c>
      <c r="F36" s="9">
        <v>2</v>
      </c>
      <c r="G36" s="10">
        <v>3</v>
      </c>
      <c r="H36" s="8">
        <v>3</v>
      </c>
      <c r="I36" s="8">
        <v>3</v>
      </c>
      <c r="J36" s="8">
        <v>3</v>
      </c>
      <c r="K36" s="11">
        <v>3</v>
      </c>
      <c r="L36" s="10"/>
      <c r="M36" s="8"/>
      <c r="N36" s="8"/>
      <c r="O36" s="8"/>
      <c r="P36" s="9"/>
      <c r="Q36" s="116"/>
      <c r="R36" s="116"/>
      <c r="S36" s="117">
        <f t="shared" si="3"/>
        <v>27</v>
      </c>
      <c r="T36" s="129">
        <f t="shared" si="4"/>
        <v>10</v>
      </c>
      <c r="U36" s="127">
        <f t="shared" si="5"/>
        <v>2.7</v>
      </c>
    </row>
    <row r="37" spans="1:21" ht="21.75" x14ac:dyDescent="0.5">
      <c r="A37" s="43" t="s">
        <v>0</v>
      </c>
      <c r="B37" s="12">
        <v>2</v>
      </c>
      <c r="C37" s="11">
        <v>2</v>
      </c>
      <c r="D37" s="8">
        <v>2</v>
      </c>
      <c r="E37" s="8">
        <v>2</v>
      </c>
      <c r="F37" s="9">
        <v>2</v>
      </c>
      <c r="G37" s="10">
        <v>2</v>
      </c>
      <c r="H37" s="8">
        <v>2</v>
      </c>
      <c r="I37" s="8">
        <v>2</v>
      </c>
      <c r="J37" s="8">
        <v>2</v>
      </c>
      <c r="K37" s="11">
        <v>2</v>
      </c>
      <c r="L37" s="10"/>
      <c r="M37" s="8"/>
      <c r="N37" s="8"/>
      <c r="O37" s="8"/>
      <c r="P37" s="9"/>
      <c r="Q37" s="116"/>
      <c r="R37" s="116"/>
      <c r="S37" s="117">
        <f t="shared" si="3"/>
        <v>20</v>
      </c>
      <c r="T37" s="129">
        <f t="shared" si="4"/>
        <v>10</v>
      </c>
      <c r="U37" s="127">
        <f t="shared" si="5"/>
        <v>2</v>
      </c>
    </row>
    <row r="38" spans="1:21" ht="22.5" thickBot="1" x14ac:dyDescent="0.55000000000000004">
      <c r="A38" s="154" t="s">
        <v>139</v>
      </c>
      <c r="B38" s="155">
        <v>2</v>
      </c>
      <c r="C38" s="156">
        <v>2</v>
      </c>
      <c r="D38" s="157">
        <v>2</v>
      </c>
      <c r="E38" s="157">
        <v>2</v>
      </c>
      <c r="F38" s="158">
        <v>2</v>
      </c>
      <c r="G38" s="159">
        <v>2</v>
      </c>
      <c r="H38" s="157">
        <v>2</v>
      </c>
      <c r="I38" s="157">
        <v>2</v>
      </c>
      <c r="J38" s="157">
        <v>2</v>
      </c>
      <c r="K38" s="156">
        <v>2</v>
      </c>
      <c r="L38" s="5"/>
      <c r="M38" s="2"/>
      <c r="N38" s="2"/>
      <c r="O38" s="2"/>
      <c r="P38" s="4"/>
      <c r="Q38" s="116"/>
      <c r="R38" s="116"/>
      <c r="S38" s="117">
        <f t="shared" si="3"/>
        <v>20</v>
      </c>
      <c r="T38" s="129">
        <f t="shared" si="4"/>
        <v>10</v>
      </c>
      <c r="U38" s="127">
        <f t="shared" si="5"/>
        <v>2</v>
      </c>
    </row>
    <row r="58" spans="1:21" ht="24" x14ac:dyDescent="0.55000000000000004">
      <c r="N58" s="231" t="s">
        <v>111</v>
      </c>
      <c r="O58" s="231"/>
      <c r="P58" s="231"/>
      <c r="Q58" s="128"/>
      <c r="R58" s="128"/>
    </row>
    <row r="59" spans="1:21" ht="24.75" thickBot="1" x14ac:dyDescent="0.6">
      <c r="A59" s="28" t="s">
        <v>125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121"/>
      <c r="R59" s="121"/>
      <c r="S59" s="130"/>
      <c r="T59" s="130"/>
      <c r="U59" s="123"/>
    </row>
    <row r="60" spans="1:21" ht="40.5" customHeight="1" thickBot="1" x14ac:dyDescent="0.4">
      <c r="A60" s="245" t="s">
        <v>17</v>
      </c>
      <c r="B60" s="224" t="s">
        <v>16</v>
      </c>
      <c r="C60" s="225"/>
      <c r="D60" s="225"/>
      <c r="E60" s="225"/>
      <c r="F60" s="226"/>
      <c r="G60" s="224" t="s">
        <v>15</v>
      </c>
      <c r="H60" s="225"/>
      <c r="I60" s="225"/>
      <c r="J60" s="225"/>
      <c r="K60" s="226"/>
      <c r="L60" s="236"/>
      <c r="M60" s="237"/>
      <c r="N60" s="237"/>
      <c r="O60" s="237"/>
      <c r="P60" s="237"/>
      <c r="Q60" s="125"/>
      <c r="R60" s="125"/>
      <c r="S60" s="233" t="s">
        <v>13</v>
      </c>
      <c r="T60" s="233" t="s">
        <v>12</v>
      </c>
      <c r="U60" s="234" t="s">
        <v>11</v>
      </c>
    </row>
    <row r="61" spans="1:21" ht="174.75" customHeight="1" thickBot="1" x14ac:dyDescent="0.4">
      <c r="A61" s="246"/>
      <c r="B61" s="23" t="s">
        <v>10</v>
      </c>
      <c r="C61" s="22" t="s">
        <v>9</v>
      </c>
      <c r="D61" s="22" t="s">
        <v>8</v>
      </c>
      <c r="E61" s="22" t="s">
        <v>7</v>
      </c>
      <c r="F61" s="34" t="s">
        <v>6</v>
      </c>
      <c r="G61" s="22" t="s">
        <v>177</v>
      </c>
      <c r="H61" s="22" t="s">
        <v>173</v>
      </c>
      <c r="I61" s="22" t="s">
        <v>174</v>
      </c>
      <c r="J61" s="68" t="s">
        <v>175</v>
      </c>
      <c r="K61" s="68" t="s">
        <v>176</v>
      </c>
      <c r="L61" s="199"/>
      <c r="M61" s="200"/>
      <c r="N61" s="200"/>
      <c r="O61" s="200"/>
      <c r="P61" s="200"/>
      <c r="Q61" s="126"/>
      <c r="R61" s="126"/>
      <c r="S61" s="233"/>
      <c r="T61" s="233"/>
      <c r="U61" s="234"/>
    </row>
    <row r="62" spans="1:21" ht="21.75" x14ac:dyDescent="0.5">
      <c r="A62" s="149" t="s">
        <v>124</v>
      </c>
      <c r="B62" s="160">
        <v>4</v>
      </c>
      <c r="C62" s="161">
        <v>4</v>
      </c>
      <c r="D62" s="161">
        <v>3</v>
      </c>
      <c r="E62" s="161">
        <v>3</v>
      </c>
      <c r="F62" s="161">
        <v>3</v>
      </c>
      <c r="G62" s="160">
        <v>4</v>
      </c>
      <c r="H62" s="161">
        <v>4</v>
      </c>
      <c r="I62" s="161">
        <v>3</v>
      </c>
      <c r="J62" s="161">
        <v>3</v>
      </c>
      <c r="K62" s="162">
        <v>4</v>
      </c>
      <c r="L62" s="209"/>
      <c r="M62" s="41"/>
      <c r="N62" s="41"/>
      <c r="O62" s="41"/>
      <c r="P62" s="41"/>
      <c r="Q62" s="116"/>
      <c r="R62" s="116"/>
      <c r="S62" s="137">
        <f t="shared" ref="S62:S68" si="6">SUM(B62:R62)</f>
        <v>35</v>
      </c>
      <c r="T62" s="137">
        <f t="shared" ref="T62:T68" si="7">COUNTIF(B62:R62,"&gt;0")</f>
        <v>10</v>
      </c>
      <c r="U62" s="138">
        <f t="shared" ref="U62:U68" si="8">S62/T62</f>
        <v>3.5</v>
      </c>
    </row>
    <row r="63" spans="1:21" ht="21.75" x14ac:dyDescent="0.5">
      <c r="A63" s="14" t="s">
        <v>42</v>
      </c>
      <c r="B63" s="10">
        <v>5</v>
      </c>
      <c r="C63" s="8">
        <v>5</v>
      </c>
      <c r="D63" s="8">
        <v>4</v>
      </c>
      <c r="E63" s="8">
        <v>4</v>
      </c>
      <c r="F63" s="9">
        <v>4</v>
      </c>
      <c r="G63" s="10">
        <v>4</v>
      </c>
      <c r="H63" s="8">
        <v>4</v>
      </c>
      <c r="I63" s="8">
        <v>4</v>
      </c>
      <c r="J63" s="8">
        <v>4</v>
      </c>
      <c r="K63" s="9">
        <v>4</v>
      </c>
      <c r="L63" s="209"/>
      <c r="M63" s="41"/>
      <c r="N63" s="41"/>
      <c r="O63" s="41"/>
      <c r="P63" s="41"/>
      <c r="Q63" s="116"/>
      <c r="R63" s="116"/>
      <c r="S63" s="117">
        <f t="shared" si="6"/>
        <v>42</v>
      </c>
      <c r="T63" s="129">
        <f t="shared" si="7"/>
        <v>10</v>
      </c>
      <c r="U63" s="127">
        <f t="shared" si="8"/>
        <v>4.2</v>
      </c>
    </row>
    <row r="64" spans="1:21" ht="21.75" x14ac:dyDescent="0.5">
      <c r="A64" s="14" t="s">
        <v>39</v>
      </c>
      <c r="B64" s="10">
        <v>4</v>
      </c>
      <c r="C64" s="8">
        <v>4</v>
      </c>
      <c r="D64" s="8">
        <v>3</v>
      </c>
      <c r="E64" s="8">
        <v>3</v>
      </c>
      <c r="F64" s="8">
        <v>2</v>
      </c>
      <c r="G64" s="10">
        <v>4</v>
      </c>
      <c r="H64" s="8">
        <v>4</v>
      </c>
      <c r="I64" s="8">
        <v>3</v>
      </c>
      <c r="J64" s="8">
        <v>3</v>
      </c>
      <c r="K64" s="9">
        <v>4</v>
      </c>
      <c r="L64" s="209"/>
      <c r="M64" s="41"/>
      <c r="N64" s="41"/>
      <c r="O64" s="41"/>
      <c r="P64" s="41"/>
      <c r="Q64" s="116"/>
      <c r="R64" s="116"/>
      <c r="S64" s="137">
        <f t="shared" si="6"/>
        <v>34</v>
      </c>
      <c r="T64" s="137">
        <f t="shared" si="7"/>
        <v>10</v>
      </c>
      <c r="U64" s="138">
        <f t="shared" si="8"/>
        <v>3.4</v>
      </c>
    </row>
    <row r="65" spans="1:21" ht="21.75" x14ac:dyDescent="0.5">
      <c r="A65" s="14" t="s">
        <v>38</v>
      </c>
      <c r="B65" s="10">
        <v>3</v>
      </c>
      <c r="C65" s="8">
        <v>3</v>
      </c>
      <c r="D65" s="8">
        <v>2</v>
      </c>
      <c r="E65" s="8">
        <v>2</v>
      </c>
      <c r="F65" s="8">
        <v>2</v>
      </c>
      <c r="G65" s="10">
        <v>3</v>
      </c>
      <c r="H65" s="8">
        <v>3</v>
      </c>
      <c r="I65" s="8">
        <v>2</v>
      </c>
      <c r="J65" s="8">
        <v>2</v>
      </c>
      <c r="K65" s="9">
        <v>3</v>
      </c>
      <c r="L65" s="209"/>
      <c r="M65" s="41"/>
      <c r="N65" s="41"/>
      <c r="O65" s="41"/>
      <c r="P65" s="41"/>
      <c r="Q65" s="116"/>
      <c r="R65" s="116"/>
      <c r="S65" s="137">
        <f t="shared" si="6"/>
        <v>25</v>
      </c>
      <c r="T65" s="137">
        <f t="shared" si="7"/>
        <v>10</v>
      </c>
      <c r="U65" s="138">
        <f t="shared" si="8"/>
        <v>2.5</v>
      </c>
    </row>
    <row r="66" spans="1:21" ht="21.75" x14ac:dyDescent="0.5">
      <c r="A66" s="14" t="s">
        <v>41</v>
      </c>
      <c r="B66" s="10">
        <v>5</v>
      </c>
      <c r="C66" s="8">
        <v>5</v>
      </c>
      <c r="D66" s="8">
        <v>4</v>
      </c>
      <c r="E66" s="8">
        <v>4</v>
      </c>
      <c r="F66" s="9">
        <v>4</v>
      </c>
      <c r="G66" s="10">
        <v>4</v>
      </c>
      <c r="H66" s="8">
        <v>4</v>
      </c>
      <c r="I66" s="8">
        <v>4</v>
      </c>
      <c r="J66" s="8">
        <v>4</v>
      </c>
      <c r="K66" s="9">
        <v>4</v>
      </c>
      <c r="L66" s="209"/>
      <c r="M66" s="41"/>
      <c r="N66" s="41"/>
      <c r="O66" s="41"/>
      <c r="P66" s="41"/>
      <c r="Q66" s="116"/>
      <c r="R66" s="116"/>
      <c r="S66" s="117">
        <f t="shared" si="6"/>
        <v>42</v>
      </c>
      <c r="T66" s="129">
        <f t="shared" si="7"/>
        <v>10</v>
      </c>
      <c r="U66" s="127">
        <f t="shared" si="8"/>
        <v>4.2</v>
      </c>
    </row>
    <row r="67" spans="1:21" ht="21.75" x14ac:dyDescent="0.5">
      <c r="A67" s="14" t="s">
        <v>40</v>
      </c>
      <c r="B67" s="10">
        <v>4</v>
      </c>
      <c r="C67" s="8">
        <v>4</v>
      </c>
      <c r="D67" s="8">
        <v>3</v>
      </c>
      <c r="E67" s="8">
        <v>3</v>
      </c>
      <c r="F67" s="8">
        <v>2</v>
      </c>
      <c r="G67" s="10">
        <v>4</v>
      </c>
      <c r="H67" s="8">
        <v>4</v>
      </c>
      <c r="I67" s="8">
        <v>3</v>
      </c>
      <c r="J67" s="8">
        <v>3</v>
      </c>
      <c r="K67" s="9">
        <v>4</v>
      </c>
      <c r="L67" s="209"/>
      <c r="M67" s="41"/>
      <c r="N67" s="41"/>
      <c r="O67" s="41"/>
      <c r="P67" s="41"/>
      <c r="Q67" s="116"/>
      <c r="R67" s="116"/>
      <c r="S67" s="137">
        <f t="shared" si="6"/>
        <v>34</v>
      </c>
      <c r="T67" s="137">
        <f t="shared" si="7"/>
        <v>10</v>
      </c>
      <c r="U67" s="138">
        <f t="shared" si="8"/>
        <v>3.4</v>
      </c>
    </row>
    <row r="68" spans="1:21" ht="21.75" x14ac:dyDescent="0.5">
      <c r="A68" s="14" t="s">
        <v>37</v>
      </c>
      <c r="B68" s="10">
        <v>3</v>
      </c>
      <c r="C68" s="8">
        <v>3</v>
      </c>
      <c r="D68" s="8">
        <v>2</v>
      </c>
      <c r="E68" s="8">
        <v>2</v>
      </c>
      <c r="F68" s="8">
        <v>2</v>
      </c>
      <c r="G68" s="10">
        <v>3</v>
      </c>
      <c r="H68" s="8">
        <v>3</v>
      </c>
      <c r="I68" s="8">
        <v>2</v>
      </c>
      <c r="J68" s="8">
        <v>2</v>
      </c>
      <c r="K68" s="9">
        <v>3</v>
      </c>
      <c r="L68" s="209"/>
      <c r="M68" s="41"/>
      <c r="N68" s="41"/>
      <c r="O68" s="41"/>
      <c r="P68" s="41"/>
      <c r="Q68" s="116"/>
      <c r="R68" s="116"/>
      <c r="S68" s="137">
        <f t="shared" si="6"/>
        <v>25</v>
      </c>
      <c r="T68" s="137">
        <f t="shared" si="7"/>
        <v>10</v>
      </c>
      <c r="U68" s="138">
        <f t="shared" si="8"/>
        <v>2.5</v>
      </c>
    </row>
    <row r="69" spans="1:21" ht="22.5" thickBot="1" x14ac:dyDescent="0.55000000000000004">
      <c r="A69" s="7"/>
      <c r="B69" s="5"/>
      <c r="C69" s="2"/>
      <c r="D69" s="2"/>
      <c r="E69" s="2"/>
      <c r="F69" s="4"/>
      <c r="G69" s="5"/>
      <c r="H69" s="2"/>
      <c r="I69" s="2"/>
      <c r="J69" s="2"/>
      <c r="K69" s="4"/>
      <c r="L69" s="209"/>
      <c r="M69" s="41"/>
      <c r="N69" s="41"/>
      <c r="O69" s="41"/>
      <c r="P69" s="41"/>
      <c r="Q69" s="116"/>
      <c r="R69" s="116"/>
      <c r="S69" s="117"/>
      <c r="T69" s="129"/>
      <c r="U69" s="127"/>
    </row>
    <row r="70" spans="1:21" ht="21.75" x14ac:dyDescent="0.5">
      <c r="A70" s="11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116"/>
      <c r="R70" s="116"/>
      <c r="S70" s="117"/>
      <c r="T70" s="129"/>
      <c r="U70" s="127"/>
    </row>
    <row r="71" spans="1:21" ht="21.75" x14ac:dyDescent="0.5">
      <c r="A71" s="11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116"/>
      <c r="R71" s="116"/>
      <c r="S71" s="117"/>
      <c r="T71" s="129"/>
      <c r="U71" s="127"/>
    </row>
    <row r="72" spans="1:21" ht="21.75" x14ac:dyDescent="0.5">
      <c r="A72" s="11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116"/>
      <c r="R72" s="116"/>
      <c r="S72" s="117"/>
      <c r="T72" s="129"/>
      <c r="U72" s="127"/>
    </row>
    <row r="73" spans="1:21" ht="21.75" x14ac:dyDescent="0.5">
      <c r="A73" s="11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116"/>
      <c r="R73" s="116"/>
      <c r="S73" s="117"/>
      <c r="T73" s="129"/>
      <c r="U73" s="127"/>
    </row>
    <row r="74" spans="1:21" ht="21.75" x14ac:dyDescent="0.5">
      <c r="A74" s="11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116"/>
      <c r="R74" s="116"/>
      <c r="S74" s="117"/>
      <c r="T74" s="129"/>
      <c r="U74" s="127"/>
    </row>
    <row r="75" spans="1:21" ht="21.75" x14ac:dyDescent="0.5">
      <c r="A75" s="11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116"/>
      <c r="R75" s="116"/>
      <c r="S75" s="117"/>
      <c r="T75" s="129"/>
      <c r="U75" s="127"/>
    </row>
    <row r="76" spans="1:21" ht="21.75" x14ac:dyDescent="0.5">
      <c r="A76" s="11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116"/>
      <c r="R76" s="116"/>
      <c r="S76" s="117"/>
      <c r="T76" s="129"/>
      <c r="U76" s="127"/>
    </row>
    <row r="77" spans="1:21" ht="21.75" x14ac:dyDescent="0.5">
      <c r="A77" s="11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116"/>
      <c r="R77" s="116"/>
      <c r="S77" s="117"/>
      <c r="T77" s="129"/>
      <c r="U77" s="127"/>
    </row>
    <row r="78" spans="1:21" ht="21.75" x14ac:dyDescent="0.5">
      <c r="A78" s="11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116"/>
      <c r="R78" s="116"/>
      <c r="S78" s="117"/>
      <c r="T78" s="129"/>
      <c r="U78" s="127"/>
    </row>
    <row r="79" spans="1:21" ht="21.75" x14ac:dyDescent="0.5">
      <c r="A79" s="11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116"/>
      <c r="R79" s="116"/>
      <c r="S79" s="117"/>
      <c r="T79" s="129"/>
      <c r="U79" s="127"/>
    </row>
    <row r="80" spans="1:21" ht="21.75" x14ac:dyDescent="0.5">
      <c r="A80" s="11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116"/>
      <c r="R80" s="116"/>
      <c r="S80" s="117"/>
      <c r="T80" s="129"/>
      <c r="U80" s="127"/>
    </row>
    <row r="81" spans="1:21" ht="21.75" x14ac:dyDescent="0.5">
      <c r="A81" s="11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116"/>
      <c r="R81" s="116"/>
      <c r="S81" s="117"/>
      <c r="T81" s="129"/>
      <c r="U81" s="127"/>
    </row>
    <row r="82" spans="1:21" ht="21.75" x14ac:dyDescent="0.5">
      <c r="A82" s="11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116"/>
      <c r="R82" s="116"/>
      <c r="S82" s="117"/>
      <c r="T82" s="129"/>
      <c r="U82" s="127"/>
    </row>
    <row r="83" spans="1:21" ht="21.75" x14ac:dyDescent="0.5">
      <c r="A83" s="11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116"/>
      <c r="R83" s="116"/>
      <c r="S83" s="117"/>
      <c r="T83" s="129"/>
      <c r="U83" s="127"/>
    </row>
    <row r="84" spans="1:21" ht="21.75" x14ac:dyDescent="0.5">
      <c r="A84" s="11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116"/>
      <c r="R84" s="116"/>
      <c r="S84" s="117"/>
      <c r="T84" s="129"/>
      <c r="U84" s="127"/>
    </row>
    <row r="85" spans="1:21" ht="21.75" x14ac:dyDescent="0.5">
      <c r="A85" s="11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116"/>
      <c r="R85" s="116"/>
      <c r="S85" s="117"/>
      <c r="T85" s="129"/>
      <c r="U85" s="127"/>
    </row>
    <row r="86" spans="1:21" ht="24" x14ac:dyDescent="0.55000000000000004">
      <c r="N86" s="231" t="s">
        <v>112</v>
      </c>
      <c r="O86" s="231"/>
      <c r="P86" s="231"/>
      <c r="Q86" s="128"/>
      <c r="R86" s="128"/>
    </row>
    <row r="87" spans="1:21" ht="24.75" thickBot="1" x14ac:dyDescent="0.6">
      <c r="A87" s="28" t="s">
        <v>43</v>
      </c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121"/>
      <c r="R87" s="121"/>
      <c r="S87" s="130"/>
      <c r="T87" s="130"/>
      <c r="U87" s="123"/>
    </row>
    <row r="88" spans="1:21" ht="42" customHeight="1" thickBot="1" x14ac:dyDescent="0.4">
      <c r="A88" s="222" t="s">
        <v>17</v>
      </c>
      <c r="B88" s="224" t="s">
        <v>16</v>
      </c>
      <c r="C88" s="225"/>
      <c r="D88" s="225"/>
      <c r="E88" s="225"/>
      <c r="F88" s="226"/>
      <c r="G88" s="227" t="s">
        <v>15</v>
      </c>
      <c r="H88" s="225"/>
      <c r="I88" s="225"/>
      <c r="J88" s="225"/>
      <c r="K88" s="226"/>
      <c r="L88" s="236"/>
      <c r="M88" s="237"/>
      <c r="N88" s="237"/>
      <c r="O88" s="237"/>
      <c r="P88" s="237"/>
      <c r="Q88" s="125"/>
      <c r="R88" s="125"/>
      <c r="S88" s="233" t="s">
        <v>13</v>
      </c>
      <c r="T88" s="233" t="s">
        <v>12</v>
      </c>
      <c r="U88" s="234" t="s">
        <v>11</v>
      </c>
    </row>
    <row r="89" spans="1:21" ht="177" customHeight="1" thickBot="1" x14ac:dyDescent="0.4">
      <c r="A89" s="223"/>
      <c r="B89" s="23" t="s">
        <v>10</v>
      </c>
      <c r="C89" s="22" t="s">
        <v>9</v>
      </c>
      <c r="D89" s="22" t="s">
        <v>8</v>
      </c>
      <c r="E89" s="22" t="s">
        <v>7</v>
      </c>
      <c r="F89" s="34" t="s">
        <v>6</v>
      </c>
      <c r="G89" s="22" t="s">
        <v>177</v>
      </c>
      <c r="H89" s="22" t="s">
        <v>173</v>
      </c>
      <c r="I89" s="22" t="s">
        <v>174</v>
      </c>
      <c r="J89" s="68" t="s">
        <v>175</v>
      </c>
      <c r="K89" s="68" t="s">
        <v>176</v>
      </c>
      <c r="L89" s="199"/>
      <c r="M89" s="200"/>
      <c r="N89" s="200"/>
      <c r="O89" s="200"/>
      <c r="P89" s="200"/>
      <c r="Q89" s="126"/>
      <c r="R89" s="126"/>
      <c r="S89" s="233"/>
      <c r="T89" s="233"/>
      <c r="U89" s="234"/>
    </row>
    <row r="90" spans="1:21" ht="21.75" x14ac:dyDescent="0.5">
      <c r="A90" s="169" t="s">
        <v>126</v>
      </c>
      <c r="B90" s="170">
        <v>4</v>
      </c>
      <c r="C90" s="171">
        <v>3</v>
      </c>
      <c r="D90" s="171">
        <v>3</v>
      </c>
      <c r="E90" s="171">
        <v>4</v>
      </c>
      <c r="F90" s="172">
        <v>3</v>
      </c>
      <c r="G90" s="173">
        <v>4</v>
      </c>
      <c r="H90" s="174">
        <v>4</v>
      </c>
      <c r="I90" s="174">
        <v>3</v>
      </c>
      <c r="J90" s="174">
        <v>3</v>
      </c>
      <c r="K90" s="175">
        <v>3</v>
      </c>
      <c r="L90" s="206"/>
      <c r="M90" s="207"/>
      <c r="N90" s="207"/>
      <c r="O90" s="207"/>
      <c r="P90" s="207"/>
      <c r="Q90" s="131"/>
      <c r="R90" s="131"/>
      <c r="S90" s="132">
        <f t="shared" ref="S90:S102" si="9">SUM(B90:R90)</f>
        <v>34</v>
      </c>
      <c r="T90" s="133">
        <f t="shared" ref="T90:T102" si="10">COUNTIF(B90:R90,"&gt;0")</f>
        <v>10</v>
      </c>
      <c r="U90" s="134">
        <f t="shared" ref="U90:U102" si="11">S90/T90</f>
        <v>3.4</v>
      </c>
    </row>
    <row r="91" spans="1:21" ht="21.75" x14ac:dyDescent="0.5">
      <c r="A91" s="163" t="s">
        <v>127</v>
      </c>
      <c r="B91" s="150">
        <v>4</v>
      </c>
      <c r="C91" s="151">
        <v>3</v>
      </c>
      <c r="D91" s="151">
        <v>3</v>
      </c>
      <c r="E91" s="151">
        <v>4</v>
      </c>
      <c r="F91" s="152">
        <v>3</v>
      </c>
      <c r="G91" s="164">
        <v>4</v>
      </c>
      <c r="H91" s="165">
        <v>4</v>
      </c>
      <c r="I91" s="165">
        <v>3</v>
      </c>
      <c r="J91" s="165">
        <v>3</v>
      </c>
      <c r="K91" s="166">
        <v>3</v>
      </c>
      <c r="L91" s="206"/>
      <c r="M91" s="207"/>
      <c r="N91" s="207"/>
      <c r="O91" s="207"/>
      <c r="P91" s="207"/>
      <c r="Q91" s="131"/>
      <c r="R91" s="131"/>
      <c r="S91" s="132">
        <f t="shared" si="9"/>
        <v>34</v>
      </c>
      <c r="T91" s="133">
        <f t="shared" si="10"/>
        <v>10</v>
      </c>
      <c r="U91" s="134">
        <f t="shared" si="11"/>
        <v>3.4</v>
      </c>
    </row>
    <row r="92" spans="1:21" ht="21.75" x14ac:dyDescent="0.5">
      <c r="A92" s="176" t="s">
        <v>128</v>
      </c>
      <c r="B92" s="150">
        <v>4</v>
      </c>
      <c r="C92" s="151">
        <v>3</v>
      </c>
      <c r="D92" s="151">
        <v>3</v>
      </c>
      <c r="E92" s="151">
        <v>4</v>
      </c>
      <c r="F92" s="152">
        <v>3</v>
      </c>
      <c r="G92" s="177">
        <v>4</v>
      </c>
      <c r="H92" s="151">
        <v>4</v>
      </c>
      <c r="I92" s="151">
        <v>3</v>
      </c>
      <c r="J92" s="151">
        <v>3</v>
      </c>
      <c r="K92" s="153">
        <v>3</v>
      </c>
      <c r="L92" s="208"/>
      <c r="M92" s="207"/>
      <c r="N92" s="207"/>
      <c r="O92" s="207"/>
      <c r="P92" s="207"/>
      <c r="Q92" s="131"/>
      <c r="R92" s="131"/>
      <c r="S92" s="132">
        <f t="shared" si="9"/>
        <v>34</v>
      </c>
      <c r="T92" s="133">
        <f t="shared" si="10"/>
        <v>10</v>
      </c>
      <c r="U92" s="134">
        <f t="shared" si="11"/>
        <v>3.4</v>
      </c>
    </row>
    <row r="93" spans="1:21" ht="21.75" x14ac:dyDescent="0.5">
      <c r="A93" s="58" t="s">
        <v>44</v>
      </c>
      <c r="B93" s="10">
        <v>5</v>
      </c>
      <c r="C93" s="8">
        <v>4</v>
      </c>
      <c r="D93" s="8">
        <v>4</v>
      </c>
      <c r="E93" s="8">
        <v>4</v>
      </c>
      <c r="F93" s="9">
        <v>4</v>
      </c>
      <c r="G93" s="59">
        <v>4</v>
      </c>
      <c r="H93" s="50">
        <v>4</v>
      </c>
      <c r="I93" s="50">
        <v>4</v>
      </c>
      <c r="J93" s="50">
        <v>4</v>
      </c>
      <c r="K93" s="60">
        <v>4</v>
      </c>
      <c r="L93" s="205"/>
      <c r="M93" s="41"/>
      <c r="N93" s="41"/>
      <c r="O93" s="41"/>
      <c r="P93" s="41"/>
      <c r="Q93" s="116"/>
      <c r="R93" s="116"/>
      <c r="S93" s="117">
        <f t="shared" si="9"/>
        <v>41</v>
      </c>
      <c r="T93" s="129">
        <f t="shared" si="10"/>
        <v>10</v>
      </c>
      <c r="U93" s="118">
        <f t="shared" si="11"/>
        <v>4.0999999999999996</v>
      </c>
    </row>
    <row r="94" spans="1:21" ht="21.75" x14ac:dyDescent="0.5">
      <c r="A94" s="58" t="s">
        <v>45</v>
      </c>
      <c r="B94" s="10">
        <v>4</v>
      </c>
      <c r="C94" s="8">
        <v>3</v>
      </c>
      <c r="D94" s="8">
        <v>3</v>
      </c>
      <c r="E94" s="8">
        <v>3</v>
      </c>
      <c r="F94" s="9">
        <v>3</v>
      </c>
      <c r="G94" s="59">
        <v>3</v>
      </c>
      <c r="H94" s="50">
        <v>3</v>
      </c>
      <c r="I94" s="50">
        <v>3</v>
      </c>
      <c r="J94" s="50">
        <v>3</v>
      </c>
      <c r="K94" s="60">
        <v>3</v>
      </c>
      <c r="L94" s="205"/>
      <c r="M94" s="88"/>
      <c r="N94" s="88"/>
      <c r="O94" s="88"/>
      <c r="P94" s="88"/>
      <c r="Q94" s="119"/>
      <c r="R94" s="119"/>
      <c r="S94" s="117">
        <f t="shared" si="9"/>
        <v>31</v>
      </c>
      <c r="T94" s="129">
        <f t="shared" si="10"/>
        <v>10</v>
      </c>
      <c r="U94" s="118">
        <f t="shared" si="11"/>
        <v>3.1</v>
      </c>
    </row>
    <row r="95" spans="1:21" ht="21.75" x14ac:dyDescent="0.5">
      <c r="A95" s="58" t="s">
        <v>46</v>
      </c>
      <c r="B95" s="10">
        <v>3</v>
      </c>
      <c r="C95" s="8">
        <v>3</v>
      </c>
      <c r="D95" s="8">
        <v>2</v>
      </c>
      <c r="E95" s="8">
        <v>2</v>
      </c>
      <c r="F95" s="9">
        <v>2</v>
      </c>
      <c r="G95" s="59">
        <v>2</v>
      </c>
      <c r="H95" s="50">
        <v>2</v>
      </c>
      <c r="I95" s="50">
        <v>2</v>
      </c>
      <c r="J95" s="50">
        <v>2</v>
      </c>
      <c r="K95" s="60">
        <v>2</v>
      </c>
      <c r="L95" s="205"/>
      <c r="M95" s="88"/>
      <c r="N95" s="88"/>
      <c r="O95" s="88"/>
      <c r="P95" s="88"/>
      <c r="Q95" s="119"/>
      <c r="R95" s="119"/>
      <c r="S95" s="117">
        <f t="shared" si="9"/>
        <v>22</v>
      </c>
      <c r="T95" s="129">
        <f t="shared" si="10"/>
        <v>10</v>
      </c>
      <c r="U95" s="118">
        <f t="shared" si="11"/>
        <v>2.2000000000000002</v>
      </c>
    </row>
    <row r="96" spans="1:21" ht="21.75" x14ac:dyDescent="0.5">
      <c r="A96" s="58" t="s">
        <v>47</v>
      </c>
      <c r="B96" s="10">
        <v>5</v>
      </c>
      <c r="C96" s="8">
        <v>4</v>
      </c>
      <c r="D96" s="8">
        <v>4</v>
      </c>
      <c r="E96" s="8">
        <v>4</v>
      </c>
      <c r="F96" s="9">
        <v>4</v>
      </c>
      <c r="G96" s="59">
        <v>4</v>
      </c>
      <c r="H96" s="50">
        <v>4</v>
      </c>
      <c r="I96" s="50">
        <v>4</v>
      </c>
      <c r="J96" s="50">
        <v>4</v>
      </c>
      <c r="K96" s="60">
        <v>4</v>
      </c>
      <c r="L96" s="205"/>
      <c r="M96" s="41"/>
      <c r="N96" s="41"/>
      <c r="O96" s="41"/>
      <c r="P96" s="41"/>
      <c r="Q96" s="116"/>
      <c r="R96" s="116"/>
      <c r="S96" s="117">
        <f t="shared" si="9"/>
        <v>41</v>
      </c>
      <c r="T96" s="129">
        <f t="shared" si="10"/>
        <v>10</v>
      </c>
      <c r="U96" s="118">
        <f t="shared" si="11"/>
        <v>4.0999999999999996</v>
      </c>
    </row>
    <row r="97" spans="1:21" ht="21.75" x14ac:dyDescent="0.5">
      <c r="A97" s="58" t="s">
        <v>48</v>
      </c>
      <c r="B97" s="10">
        <v>4</v>
      </c>
      <c r="C97" s="8">
        <v>3</v>
      </c>
      <c r="D97" s="8">
        <v>3</v>
      </c>
      <c r="E97" s="8">
        <v>3</v>
      </c>
      <c r="F97" s="9">
        <v>3</v>
      </c>
      <c r="G97" s="59">
        <v>3</v>
      </c>
      <c r="H97" s="50">
        <v>3</v>
      </c>
      <c r="I97" s="50">
        <v>3</v>
      </c>
      <c r="J97" s="50">
        <v>3</v>
      </c>
      <c r="K97" s="60">
        <v>3</v>
      </c>
      <c r="L97" s="205"/>
      <c r="M97" s="88"/>
      <c r="N97" s="88"/>
      <c r="O97" s="88"/>
      <c r="P97" s="88"/>
      <c r="Q97" s="119"/>
      <c r="R97" s="119"/>
      <c r="S97" s="117">
        <f t="shared" si="9"/>
        <v>31</v>
      </c>
      <c r="T97" s="129">
        <f t="shared" si="10"/>
        <v>10</v>
      </c>
      <c r="U97" s="118">
        <f t="shared" si="11"/>
        <v>3.1</v>
      </c>
    </row>
    <row r="98" spans="1:21" ht="21.75" x14ac:dyDescent="0.5">
      <c r="A98" s="58" t="s">
        <v>49</v>
      </c>
      <c r="B98" s="10">
        <v>3</v>
      </c>
      <c r="C98" s="8">
        <v>3</v>
      </c>
      <c r="D98" s="8">
        <v>2</v>
      </c>
      <c r="E98" s="8">
        <v>2</v>
      </c>
      <c r="F98" s="9">
        <v>2</v>
      </c>
      <c r="G98" s="59">
        <v>2</v>
      </c>
      <c r="H98" s="50">
        <v>2</v>
      </c>
      <c r="I98" s="50">
        <v>2</v>
      </c>
      <c r="J98" s="50">
        <v>2</v>
      </c>
      <c r="K98" s="60">
        <v>2</v>
      </c>
      <c r="L98" s="205"/>
      <c r="M98" s="88"/>
      <c r="N98" s="88"/>
      <c r="O98" s="88"/>
      <c r="P98" s="88"/>
      <c r="Q98" s="119"/>
      <c r="R98" s="119"/>
      <c r="S98" s="117">
        <f t="shared" si="9"/>
        <v>22</v>
      </c>
      <c r="T98" s="129">
        <f t="shared" si="10"/>
        <v>10</v>
      </c>
      <c r="U98" s="118">
        <f t="shared" si="11"/>
        <v>2.2000000000000002</v>
      </c>
    </row>
    <row r="99" spans="1:21" ht="21.75" x14ac:dyDescent="0.5">
      <c r="A99" s="58" t="s">
        <v>50</v>
      </c>
      <c r="B99" s="10">
        <v>5</v>
      </c>
      <c r="C99" s="8">
        <v>4</v>
      </c>
      <c r="D99" s="8">
        <v>4</v>
      </c>
      <c r="E99" s="8">
        <v>4</v>
      </c>
      <c r="F99" s="9">
        <v>4</v>
      </c>
      <c r="G99" s="59">
        <v>4</v>
      </c>
      <c r="H99" s="50">
        <v>4</v>
      </c>
      <c r="I99" s="50">
        <v>4</v>
      </c>
      <c r="J99" s="50">
        <v>4</v>
      </c>
      <c r="K99" s="60">
        <v>4</v>
      </c>
      <c r="L99" s="205"/>
      <c r="M99" s="41"/>
      <c r="N99" s="41"/>
      <c r="O99" s="41"/>
      <c r="P99" s="41"/>
      <c r="Q99" s="116"/>
      <c r="R99" s="116"/>
      <c r="S99" s="117">
        <f t="shared" si="9"/>
        <v>41</v>
      </c>
      <c r="T99" s="129">
        <f t="shared" si="10"/>
        <v>10</v>
      </c>
      <c r="U99" s="118">
        <f t="shared" si="11"/>
        <v>4.0999999999999996</v>
      </c>
    </row>
    <row r="100" spans="1:21" ht="21.75" x14ac:dyDescent="0.5">
      <c r="A100" s="58" t="s">
        <v>51</v>
      </c>
      <c r="B100" s="10">
        <v>4</v>
      </c>
      <c r="C100" s="8">
        <v>3</v>
      </c>
      <c r="D100" s="8">
        <v>3</v>
      </c>
      <c r="E100" s="8">
        <v>3</v>
      </c>
      <c r="F100" s="9">
        <v>3</v>
      </c>
      <c r="G100" s="59">
        <v>3</v>
      </c>
      <c r="H100" s="50">
        <v>3</v>
      </c>
      <c r="I100" s="50">
        <v>3</v>
      </c>
      <c r="J100" s="50">
        <v>3</v>
      </c>
      <c r="K100" s="60">
        <v>3</v>
      </c>
      <c r="L100" s="205"/>
      <c r="M100" s="88"/>
      <c r="N100" s="88"/>
      <c r="O100" s="88"/>
      <c r="P100" s="88"/>
      <c r="Q100" s="119"/>
      <c r="R100" s="119"/>
      <c r="S100" s="117">
        <f t="shared" si="9"/>
        <v>31</v>
      </c>
      <c r="T100" s="129">
        <f t="shared" si="10"/>
        <v>10</v>
      </c>
      <c r="U100" s="118">
        <f t="shared" si="11"/>
        <v>3.1</v>
      </c>
    </row>
    <row r="101" spans="1:21" ht="21.75" x14ac:dyDescent="0.5">
      <c r="A101" s="58" t="s">
        <v>52</v>
      </c>
      <c r="B101" s="10">
        <v>3</v>
      </c>
      <c r="C101" s="8">
        <v>3</v>
      </c>
      <c r="D101" s="8">
        <v>2</v>
      </c>
      <c r="E101" s="8">
        <v>2</v>
      </c>
      <c r="F101" s="9">
        <v>2</v>
      </c>
      <c r="G101" s="59">
        <v>2</v>
      </c>
      <c r="H101" s="50">
        <v>2</v>
      </c>
      <c r="I101" s="50">
        <v>2</v>
      </c>
      <c r="J101" s="50">
        <v>2</v>
      </c>
      <c r="K101" s="60">
        <v>2</v>
      </c>
      <c r="L101" s="205"/>
      <c r="M101" s="88"/>
      <c r="N101" s="88"/>
      <c r="O101" s="88"/>
      <c r="P101" s="88"/>
      <c r="Q101" s="119"/>
      <c r="R101" s="119"/>
      <c r="S101" s="117">
        <f t="shared" si="9"/>
        <v>22</v>
      </c>
      <c r="T101" s="129">
        <f t="shared" si="10"/>
        <v>10</v>
      </c>
      <c r="U101" s="118">
        <f t="shared" si="11"/>
        <v>2.2000000000000002</v>
      </c>
    </row>
    <row r="102" spans="1:21" ht="22.5" thickBot="1" x14ac:dyDescent="0.55000000000000004">
      <c r="A102" s="178" t="s">
        <v>140</v>
      </c>
      <c r="B102" s="179">
        <v>2</v>
      </c>
      <c r="C102" s="180">
        <v>2</v>
      </c>
      <c r="D102" s="180">
        <v>2</v>
      </c>
      <c r="E102" s="180">
        <v>2</v>
      </c>
      <c r="F102" s="181">
        <v>2</v>
      </c>
      <c r="G102" s="182">
        <v>2</v>
      </c>
      <c r="H102" s="183">
        <v>2</v>
      </c>
      <c r="I102" s="183">
        <v>2</v>
      </c>
      <c r="J102" s="183">
        <v>2</v>
      </c>
      <c r="K102" s="184">
        <v>2</v>
      </c>
      <c r="L102" s="205"/>
      <c r="M102" s="88"/>
      <c r="N102" s="88"/>
      <c r="O102" s="88"/>
      <c r="P102" s="88"/>
      <c r="Q102" s="119"/>
      <c r="R102" s="119"/>
      <c r="S102" s="117">
        <f t="shared" si="9"/>
        <v>20</v>
      </c>
      <c r="T102" s="129">
        <f t="shared" si="10"/>
        <v>10</v>
      </c>
      <c r="U102" s="118">
        <f t="shared" si="11"/>
        <v>2</v>
      </c>
    </row>
    <row r="103" spans="1:21" ht="21.75" x14ac:dyDescent="0.5">
      <c r="A103" s="88"/>
      <c r="B103" s="41"/>
      <c r="C103" s="41"/>
      <c r="D103" s="41"/>
      <c r="E103" s="41"/>
      <c r="F103" s="41"/>
      <c r="G103" s="112"/>
      <c r="H103" s="112"/>
      <c r="I103" s="112"/>
      <c r="J103" s="112"/>
      <c r="K103" s="112"/>
      <c r="L103" s="112"/>
      <c r="M103" s="88"/>
      <c r="N103" s="88"/>
      <c r="O103" s="88"/>
      <c r="P103" s="88"/>
      <c r="Q103" s="119"/>
      <c r="R103" s="119"/>
      <c r="S103" s="117"/>
      <c r="T103" s="129"/>
      <c r="U103" s="118"/>
    </row>
    <row r="104" spans="1:21" ht="21.75" x14ac:dyDescent="0.5">
      <c r="A104" s="88"/>
      <c r="B104" s="41"/>
      <c r="C104" s="41"/>
      <c r="D104" s="41"/>
      <c r="E104" s="41"/>
      <c r="F104" s="41"/>
      <c r="G104" s="112"/>
      <c r="H104" s="112"/>
      <c r="I104" s="112"/>
      <c r="J104" s="112"/>
      <c r="K104" s="112"/>
      <c r="L104" s="112"/>
      <c r="M104" s="88"/>
      <c r="N104" s="88"/>
      <c r="O104" s="88"/>
      <c r="P104" s="88"/>
      <c r="Q104" s="119"/>
      <c r="R104" s="119"/>
      <c r="S104" s="117"/>
      <c r="T104" s="129"/>
      <c r="U104" s="118"/>
    </row>
    <row r="105" spans="1:21" ht="21.75" x14ac:dyDescent="0.5">
      <c r="A105" s="88"/>
      <c r="B105" s="41"/>
      <c r="C105" s="41"/>
      <c r="D105" s="41"/>
      <c r="E105" s="41"/>
      <c r="F105" s="41"/>
      <c r="G105" s="112"/>
      <c r="H105" s="112"/>
      <c r="I105" s="112"/>
      <c r="J105" s="112"/>
      <c r="K105" s="112"/>
      <c r="L105" s="112"/>
      <c r="M105" s="88"/>
      <c r="N105" s="88"/>
      <c r="O105" s="88"/>
      <c r="P105" s="88"/>
      <c r="Q105" s="119"/>
      <c r="R105" s="119"/>
      <c r="S105" s="117"/>
      <c r="T105" s="129"/>
      <c r="U105" s="118"/>
    </row>
    <row r="106" spans="1:21" ht="21.75" x14ac:dyDescent="0.5">
      <c r="A106" s="88"/>
      <c r="B106" s="41"/>
      <c r="C106" s="41"/>
      <c r="D106" s="41"/>
      <c r="E106" s="41"/>
      <c r="F106" s="41"/>
      <c r="G106" s="112"/>
      <c r="H106" s="112"/>
      <c r="I106" s="112"/>
      <c r="J106" s="112"/>
      <c r="K106" s="112"/>
      <c r="L106" s="112"/>
      <c r="M106" s="88"/>
      <c r="N106" s="88"/>
      <c r="O106" s="88"/>
      <c r="P106" s="88"/>
      <c r="Q106" s="119"/>
      <c r="R106" s="119"/>
      <c r="S106" s="117"/>
      <c r="T106" s="129"/>
      <c r="U106" s="118"/>
    </row>
    <row r="107" spans="1:21" ht="21.75" x14ac:dyDescent="0.5">
      <c r="A107" s="88"/>
      <c r="B107" s="41"/>
      <c r="C107" s="41"/>
      <c r="D107" s="41"/>
      <c r="E107" s="41"/>
      <c r="F107" s="41"/>
      <c r="G107" s="112"/>
      <c r="H107" s="112"/>
      <c r="I107" s="112"/>
      <c r="J107" s="112"/>
      <c r="K107" s="112"/>
      <c r="L107" s="112"/>
      <c r="M107" s="88"/>
      <c r="N107" s="88"/>
      <c r="O107" s="88"/>
      <c r="P107" s="88"/>
      <c r="Q107" s="119"/>
      <c r="R107" s="119"/>
      <c r="S107" s="117"/>
      <c r="T107" s="129"/>
      <c r="U107" s="118"/>
    </row>
    <row r="108" spans="1:21" ht="21.75" x14ac:dyDescent="0.5">
      <c r="A108" s="88"/>
      <c r="B108" s="41"/>
      <c r="C108" s="41"/>
      <c r="D108" s="41"/>
      <c r="E108" s="41"/>
      <c r="F108" s="41"/>
      <c r="G108" s="112"/>
      <c r="H108" s="112"/>
      <c r="I108" s="112"/>
      <c r="J108" s="112"/>
      <c r="K108" s="112"/>
      <c r="L108" s="112"/>
      <c r="M108" s="88"/>
      <c r="N108" s="88"/>
      <c r="O108" s="88"/>
      <c r="P108" s="88"/>
      <c r="Q108" s="119"/>
      <c r="R108" s="119"/>
      <c r="S108" s="117"/>
      <c r="T108" s="129"/>
      <c r="U108" s="118"/>
    </row>
    <row r="109" spans="1:21" ht="21.75" x14ac:dyDescent="0.5">
      <c r="A109" s="88"/>
      <c r="B109" s="41"/>
      <c r="C109" s="41"/>
      <c r="D109" s="41"/>
      <c r="E109" s="41"/>
      <c r="F109" s="41"/>
      <c r="G109" s="112"/>
      <c r="H109" s="112"/>
      <c r="I109" s="112"/>
      <c r="J109" s="112"/>
      <c r="K109" s="112"/>
      <c r="L109" s="112"/>
      <c r="M109" s="88"/>
      <c r="N109" s="88"/>
      <c r="O109" s="88"/>
      <c r="P109" s="88"/>
      <c r="Q109" s="119"/>
      <c r="R109" s="119"/>
      <c r="S109" s="117"/>
      <c r="T109" s="129"/>
      <c r="U109" s="118"/>
    </row>
    <row r="110" spans="1:21" ht="21.75" x14ac:dyDescent="0.5">
      <c r="A110" s="88"/>
      <c r="B110" s="41"/>
      <c r="C110" s="41"/>
      <c r="D110" s="41"/>
      <c r="E110" s="41"/>
      <c r="F110" s="41"/>
      <c r="G110" s="112"/>
      <c r="H110" s="112"/>
      <c r="I110" s="112"/>
      <c r="J110" s="112"/>
      <c r="K110" s="112"/>
      <c r="L110" s="112"/>
      <c r="M110" s="88"/>
      <c r="N110" s="88"/>
      <c r="O110" s="88"/>
      <c r="P110" s="88"/>
      <c r="Q110" s="119"/>
      <c r="R110" s="119"/>
      <c r="S110" s="117"/>
      <c r="T110" s="129"/>
      <c r="U110" s="118"/>
    </row>
    <row r="111" spans="1:21" ht="21.75" x14ac:dyDescent="0.5">
      <c r="A111" s="88"/>
      <c r="B111" s="41"/>
      <c r="C111" s="41"/>
      <c r="D111" s="41"/>
      <c r="E111" s="41"/>
      <c r="F111" s="41"/>
      <c r="G111" s="112"/>
      <c r="H111" s="112"/>
      <c r="I111" s="112"/>
      <c r="J111" s="112"/>
      <c r="K111" s="112"/>
      <c r="L111" s="112"/>
      <c r="M111" s="88"/>
      <c r="N111" s="88"/>
      <c r="O111" s="88"/>
      <c r="P111" s="88"/>
      <c r="Q111" s="119"/>
      <c r="R111" s="119"/>
      <c r="S111" s="117"/>
      <c r="T111" s="129"/>
      <c r="U111" s="118"/>
    </row>
    <row r="112" spans="1:21" ht="21.75" x14ac:dyDescent="0.5">
      <c r="A112" s="88"/>
      <c r="B112" s="41"/>
      <c r="C112" s="41"/>
      <c r="D112" s="41"/>
      <c r="E112" s="41"/>
      <c r="F112" s="41"/>
      <c r="G112" s="112"/>
      <c r="H112" s="112"/>
      <c r="I112" s="112"/>
      <c r="J112" s="112"/>
      <c r="K112" s="112"/>
      <c r="L112" s="112"/>
      <c r="M112" s="88"/>
      <c r="N112" s="88"/>
      <c r="O112" s="88"/>
      <c r="P112" s="88"/>
      <c r="Q112" s="119"/>
      <c r="R112" s="119"/>
      <c r="S112" s="117"/>
      <c r="T112" s="129"/>
      <c r="U112" s="118"/>
    </row>
    <row r="113" spans="1:21" ht="21.75" x14ac:dyDescent="0.5">
      <c r="A113" s="88"/>
      <c r="B113" s="41"/>
      <c r="C113" s="41"/>
      <c r="D113" s="41"/>
      <c r="E113" s="41"/>
      <c r="F113" s="41"/>
      <c r="G113" s="112"/>
      <c r="H113" s="112"/>
      <c r="I113" s="112"/>
      <c r="J113" s="112"/>
      <c r="K113" s="112"/>
      <c r="L113" s="112"/>
      <c r="M113" s="88"/>
      <c r="N113" s="88"/>
      <c r="O113" s="88"/>
      <c r="P113" s="88"/>
      <c r="Q113" s="119"/>
      <c r="R113" s="119"/>
      <c r="S113" s="117"/>
      <c r="T113" s="129"/>
      <c r="U113" s="118"/>
    </row>
    <row r="114" spans="1:21" ht="24" x14ac:dyDescent="0.55000000000000004">
      <c r="N114" s="231" t="s">
        <v>113</v>
      </c>
      <c r="O114" s="231"/>
      <c r="P114" s="231"/>
      <c r="Q114" s="128"/>
      <c r="R114" s="128"/>
    </row>
    <row r="115" spans="1:21" ht="24.75" thickBot="1" x14ac:dyDescent="0.6">
      <c r="A115" s="28" t="s">
        <v>53</v>
      </c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121"/>
      <c r="R115" s="121"/>
      <c r="S115" s="130"/>
      <c r="T115" s="130"/>
      <c r="U115" s="123"/>
    </row>
    <row r="116" spans="1:21" ht="40.5" customHeight="1" thickBot="1" x14ac:dyDescent="0.4">
      <c r="A116" s="222" t="s">
        <v>17</v>
      </c>
      <c r="B116" s="224" t="s">
        <v>16</v>
      </c>
      <c r="C116" s="225"/>
      <c r="D116" s="225"/>
      <c r="E116" s="225"/>
      <c r="F116" s="235"/>
      <c r="G116" s="224" t="s">
        <v>15</v>
      </c>
      <c r="H116" s="225"/>
      <c r="I116" s="225"/>
      <c r="J116" s="225"/>
      <c r="K116" s="226"/>
      <c r="L116" s="238" t="s">
        <v>14</v>
      </c>
      <c r="M116" s="239"/>
      <c r="N116" s="239"/>
      <c r="O116" s="239"/>
      <c r="P116" s="240"/>
      <c r="Q116" s="125"/>
      <c r="R116" s="125"/>
      <c r="S116" s="233" t="s">
        <v>13</v>
      </c>
      <c r="T116" s="233" t="s">
        <v>12</v>
      </c>
      <c r="U116" s="234" t="s">
        <v>11</v>
      </c>
    </row>
    <row r="117" spans="1:21" ht="174.75" customHeight="1" thickBot="1" x14ac:dyDescent="0.4">
      <c r="A117" s="223"/>
      <c r="B117" s="23" t="s">
        <v>10</v>
      </c>
      <c r="C117" s="22" t="s">
        <v>9</v>
      </c>
      <c r="D117" s="22" t="s">
        <v>8</v>
      </c>
      <c r="E117" s="22" t="s">
        <v>7</v>
      </c>
      <c r="F117" s="68" t="s">
        <v>6</v>
      </c>
      <c r="G117" s="22" t="s">
        <v>177</v>
      </c>
      <c r="H117" s="22" t="s">
        <v>173</v>
      </c>
      <c r="I117" s="22" t="s">
        <v>174</v>
      </c>
      <c r="J117" s="68" t="s">
        <v>175</v>
      </c>
      <c r="K117" s="68" t="s">
        <v>176</v>
      </c>
      <c r="L117" s="61" t="s">
        <v>5</v>
      </c>
      <c r="M117" s="62" t="s">
        <v>4</v>
      </c>
      <c r="N117" s="62" t="s">
        <v>3</v>
      </c>
      <c r="O117" s="62" t="s">
        <v>2</v>
      </c>
      <c r="P117" s="63" t="s">
        <v>1</v>
      </c>
      <c r="Q117" s="126"/>
      <c r="R117" s="126"/>
      <c r="S117" s="233"/>
      <c r="T117" s="233"/>
      <c r="U117" s="234"/>
    </row>
    <row r="118" spans="1:21" ht="21.75" x14ac:dyDescent="0.5">
      <c r="A118" s="21" t="s">
        <v>68</v>
      </c>
      <c r="B118" s="20">
        <v>4</v>
      </c>
      <c r="C118" s="18">
        <v>4</v>
      </c>
      <c r="D118" s="18">
        <v>4</v>
      </c>
      <c r="E118" s="18">
        <v>4</v>
      </c>
      <c r="F118" s="19">
        <v>4</v>
      </c>
      <c r="G118" s="20">
        <v>4</v>
      </c>
      <c r="H118" s="18">
        <v>4</v>
      </c>
      <c r="I118" s="18">
        <v>4</v>
      </c>
      <c r="J118" s="18">
        <v>4</v>
      </c>
      <c r="K118" s="19">
        <v>4</v>
      </c>
      <c r="L118" s="20">
        <v>4</v>
      </c>
      <c r="M118" s="18">
        <v>4</v>
      </c>
      <c r="N118" s="18">
        <v>4</v>
      </c>
      <c r="O118" s="18">
        <v>4</v>
      </c>
      <c r="P118" s="19">
        <v>4</v>
      </c>
      <c r="Q118" s="116"/>
      <c r="R118" s="116"/>
      <c r="S118" s="117">
        <f t="shared" ref="S118:S126" si="12">SUM(B118:R118)</f>
        <v>60</v>
      </c>
      <c r="T118" s="129">
        <f t="shared" ref="T118:T126" si="13">COUNTIF(B118:R118,"&gt;0")</f>
        <v>15</v>
      </c>
      <c r="U118" s="127">
        <f t="shared" ref="U118:U126" si="14">S118/T118</f>
        <v>4</v>
      </c>
    </row>
    <row r="119" spans="1:21" ht="21.75" x14ac:dyDescent="0.5">
      <c r="A119" s="185" t="s">
        <v>141</v>
      </c>
      <c r="B119" s="150">
        <v>4</v>
      </c>
      <c r="C119" s="151">
        <v>3</v>
      </c>
      <c r="D119" s="151">
        <v>3</v>
      </c>
      <c r="E119" s="151">
        <v>4</v>
      </c>
      <c r="F119" s="152">
        <v>3</v>
      </c>
      <c r="G119" s="164">
        <v>4</v>
      </c>
      <c r="H119" s="165">
        <v>4</v>
      </c>
      <c r="I119" s="165">
        <v>3</v>
      </c>
      <c r="J119" s="165">
        <v>3</v>
      </c>
      <c r="K119" s="166">
        <v>3</v>
      </c>
      <c r="L119" s="33"/>
      <c r="M119" s="31"/>
      <c r="N119" s="31"/>
      <c r="O119" s="31"/>
      <c r="P119" s="32"/>
      <c r="Q119" s="116"/>
      <c r="R119" s="116"/>
      <c r="S119" s="117"/>
      <c r="T119" s="129"/>
      <c r="U119" s="127"/>
    </row>
    <row r="120" spans="1:21" ht="21.75" x14ac:dyDescent="0.5">
      <c r="A120" s="163" t="s">
        <v>131</v>
      </c>
      <c r="B120" s="150">
        <v>4</v>
      </c>
      <c r="C120" s="151">
        <v>3</v>
      </c>
      <c r="D120" s="151">
        <v>3</v>
      </c>
      <c r="E120" s="151">
        <v>4</v>
      </c>
      <c r="F120" s="152">
        <v>3</v>
      </c>
      <c r="G120" s="164">
        <v>4</v>
      </c>
      <c r="H120" s="165">
        <v>4</v>
      </c>
      <c r="I120" s="165">
        <v>3</v>
      </c>
      <c r="J120" s="165">
        <v>3</v>
      </c>
      <c r="K120" s="166">
        <v>3</v>
      </c>
      <c r="L120" s="167"/>
      <c r="M120" s="151"/>
      <c r="N120" s="151"/>
      <c r="O120" s="151"/>
      <c r="P120" s="152"/>
      <c r="Q120" s="131"/>
      <c r="R120" s="131"/>
      <c r="S120" s="132">
        <f t="shared" si="12"/>
        <v>34</v>
      </c>
      <c r="T120" s="133">
        <f t="shared" si="13"/>
        <v>10</v>
      </c>
      <c r="U120" s="134">
        <f t="shared" si="14"/>
        <v>3.4</v>
      </c>
    </row>
    <row r="121" spans="1:21" ht="21.75" x14ac:dyDescent="0.5">
      <c r="A121" s="58" t="s">
        <v>65</v>
      </c>
      <c r="B121" s="78">
        <v>5</v>
      </c>
      <c r="C121" s="79">
        <v>4</v>
      </c>
      <c r="D121" s="79">
        <v>4</v>
      </c>
      <c r="E121" s="79">
        <v>4</v>
      </c>
      <c r="F121" s="89">
        <v>4</v>
      </c>
      <c r="G121" s="47">
        <v>4</v>
      </c>
      <c r="H121" s="48">
        <v>4</v>
      </c>
      <c r="I121" s="48">
        <v>4</v>
      </c>
      <c r="J121" s="48">
        <v>4</v>
      </c>
      <c r="K121" s="70">
        <v>4</v>
      </c>
      <c r="L121" s="78"/>
      <c r="M121" s="79"/>
      <c r="N121" s="79"/>
      <c r="O121" s="79"/>
      <c r="P121" s="16"/>
      <c r="Q121" s="139"/>
      <c r="R121" s="139"/>
      <c r="S121" s="132">
        <f t="shared" si="12"/>
        <v>41</v>
      </c>
      <c r="T121" s="133">
        <f t="shared" si="13"/>
        <v>10</v>
      </c>
      <c r="U121" s="134">
        <f t="shared" si="14"/>
        <v>4.0999999999999996</v>
      </c>
    </row>
    <row r="122" spans="1:21" ht="21.75" x14ac:dyDescent="0.5">
      <c r="A122" s="58" t="s">
        <v>64</v>
      </c>
      <c r="B122" s="17">
        <v>3</v>
      </c>
      <c r="C122" s="15">
        <v>3</v>
      </c>
      <c r="D122" s="15">
        <v>3</v>
      </c>
      <c r="E122" s="15">
        <v>3</v>
      </c>
      <c r="F122" s="38">
        <v>3</v>
      </c>
      <c r="G122" s="47">
        <v>4</v>
      </c>
      <c r="H122" s="48">
        <v>4</v>
      </c>
      <c r="I122" s="48">
        <v>4</v>
      </c>
      <c r="J122" s="48">
        <v>4</v>
      </c>
      <c r="K122" s="70">
        <v>4</v>
      </c>
      <c r="L122" s="47"/>
      <c r="M122" s="15"/>
      <c r="N122" s="15"/>
      <c r="O122" s="15"/>
      <c r="P122" s="16"/>
      <c r="Q122" s="131"/>
      <c r="R122" s="131"/>
      <c r="S122" s="132">
        <f t="shared" si="12"/>
        <v>35</v>
      </c>
      <c r="T122" s="133">
        <f t="shared" si="13"/>
        <v>10</v>
      </c>
      <c r="U122" s="134">
        <f t="shared" si="14"/>
        <v>3.5</v>
      </c>
    </row>
    <row r="123" spans="1:21" ht="21.75" x14ac:dyDescent="0.5">
      <c r="A123" s="58" t="s">
        <v>66</v>
      </c>
      <c r="B123" s="17">
        <v>3</v>
      </c>
      <c r="C123" s="15">
        <v>3</v>
      </c>
      <c r="D123" s="15">
        <v>2</v>
      </c>
      <c r="E123" s="15">
        <v>2</v>
      </c>
      <c r="F123" s="38">
        <v>2</v>
      </c>
      <c r="G123" s="17">
        <v>2</v>
      </c>
      <c r="H123" s="15">
        <v>2</v>
      </c>
      <c r="I123" s="15">
        <v>2</v>
      </c>
      <c r="J123" s="15">
        <v>2</v>
      </c>
      <c r="K123" s="16">
        <v>2</v>
      </c>
      <c r="L123" s="17"/>
      <c r="M123" s="15"/>
      <c r="N123" s="15"/>
      <c r="O123" s="15"/>
      <c r="P123" s="16"/>
      <c r="Q123" s="131"/>
      <c r="R123" s="131"/>
      <c r="S123" s="132">
        <f t="shared" si="12"/>
        <v>22</v>
      </c>
      <c r="T123" s="133">
        <f t="shared" si="13"/>
        <v>10</v>
      </c>
      <c r="U123" s="134">
        <f t="shared" si="14"/>
        <v>2.2000000000000002</v>
      </c>
    </row>
    <row r="124" spans="1:21" ht="21.75" x14ac:dyDescent="0.5">
      <c r="A124" s="176" t="s">
        <v>142</v>
      </c>
      <c r="B124" s="150">
        <v>3</v>
      </c>
      <c r="C124" s="151">
        <v>3</v>
      </c>
      <c r="D124" s="151">
        <v>3</v>
      </c>
      <c r="E124" s="151">
        <v>3</v>
      </c>
      <c r="F124" s="153">
        <v>3</v>
      </c>
      <c r="G124" s="167">
        <v>4</v>
      </c>
      <c r="H124" s="165">
        <v>4</v>
      </c>
      <c r="I124" s="165">
        <v>4</v>
      </c>
      <c r="J124" s="165">
        <v>4</v>
      </c>
      <c r="K124" s="186">
        <v>4</v>
      </c>
      <c r="L124" s="17"/>
      <c r="M124" s="15"/>
      <c r="N124" s="15"/>
      <c r="O124" s="15"/>
      <c r="P124" s="16"/>
      <c r="Q124" s="131"/>
      <c r="R124" s="131"/>
      <c r="S124" s="132"/>
      <c r="T124" s="133"/>
      <c r="U124" s="134"/>
    </row>
    <row r="125" spans="1:21" ht="21.75" x14ac:dyDescent="0.5">
      <c r="A125" s="176" t="s">
        <v>143</v>
      </c>
      <c r="B125" s="150">
        <v>3</v>
      </c>
      <c r="C125" s="151">
        <v>3</v>
      </c>
      <c r="D125" s="151">
        <v>2</v>
      </c>
      <c r="E125" s="151">
        <v>2</v>
      </c>
      <c r="F125" s="153">
        <v>2</v>
      </c>
      <c r="G125" s="150">
        <v>2</v>
      </c>
      <c r="H125" s="151">
        <v>2</v>
      </c>
      <c r="I125" s="151">
        <v>2</v>
      </c>
      <c r="J125" s="151">
        <v>2</v>
      </c>
      <c r="K125" s="152">
        <v>2</v>
      </c>
      <c r="L125" s="17"/>
      <c r="M125" s="15"/>
      <c r="N125" s="15"/>
      <c r="O125" s="15"/>
      <c r="P125" s="16"/>
      <c r="Q125" s="131"/>
      <c r="R125" s="131"/>
      <c r="S125" s="132"/>
      <c r="T125" s="133"/>
      <c r="U125" s="134"/>
    </row>
    <row r="126" spans="1:21" ht="21.75" x14ac:dyDescent="0.5">
      <c r="A126" s="58" t="s">
        <v>67</v>
      </c>
      <c r="B126" s="10">
        <v>2</v>
      </c>
      <c r="C126" s="8">
        <v>2</v>
      </c>
      <c r="D126" s="8">
        <v>2</v>
      </c>
      <c r="E126" s="8">
        <v>2</v>
      </c>
      <c r="F126" s="11">
        <v>2</v>
      </c>
      <c r="G126" s="49">
        <v>2</v>
      </c>
      <c r="H126" s="50">
        <v>2</v>
      </c>
      <c r="I126" s="50">
        <v>2</v>
      </c>
      <c r="J126" s="50">
        <v>2</v>
      </c>
      <c r="K126" s="71">
        <v>2</v>
      </c>
      <c r="L126" s="49"/>
      <c r="M126" s="8"/>
      <c r="N126" s="8"/>
      <c r="O126" s="8"/>
      <c r="P126" s="9"/>
      <c r="Q126" s="116"/>
      <c r="R126" s="116"/>
      <c r="S126" s="117">
        <f t="shared" si="12"/>
        <v>20</v>
      </c>
      <c r="T126" s="129">
        <f t="shared" si="13"/>
        <v>10</v>
      </c>
      <c r="U126" s="118">
        <f t="shared" si="14"/>
        <v>2</v>
      </c>
    </row>
    <row r="127" spans="1:21" ht="21.75" x14ac:dyDescent="0.5">
      <c r="A127" s="58"/>
      <c r="B127" s="10"/>
      <c r="C127" s="8"/>
      <c r="D127" s="8"/>
      <c r="E127" s="8"/>
      <c r="F127" s="11"/>
      <c r="G127" s="49"/>
      <c r="H127" s="50"/>
      <c r="I127" s="50"/>
      <c r="J127" s="50"/>
      <c r="K127" s="71"/>
      <c r="L127" s="49"/>
      <c r="M127" s="51"/>
      <c r="N127" s="51"/>
      <c r="O127" s="51"/>
      <c r="P127" s="65"/>
      <c r="Q127" s="119"/>
      <c r="R127" s="119"/>
      <c r="S127" s="117"/>
      <c r="T127" s="129"/>
      <c r="U127" s="118"/>
    </row>
    <row r="128" spans="1:21" ht="21.75" x14ac:dyDescent="0.5">
      <c r="A128" s="58"/>
      <c r="B128" s="10"/>
      <c r="C128" s="8"/>
      <c r="D128" s="8"/>
      <c r="E128" s="8"/>
      <c r="F128" s="11"/>
      <c r="G128" s="49"/>
      <c r="H128" s="50"/>
      <c r="I128" s="50"/>
      <c r="J128" s="50"/>
      <c r="K128" s="71"/>
      <c r="L128" s="49"/>
      <c r="M128" s="8"/>
      <c r="N128" s="8"/>
      <c r="O128" s="8"/>
      <c r="P128" s="9"/>
      <c r="Q128" s="116"/>
      <c r="R128" s="116"/>
      <c r="S128" s="117"/>
      <c r="T128" s="129"/>
      <c r="U128" s="118"/>
    </row>
    <row r="129" spans="1:21" ht="21.75" x14ac:dyDescent="0.5">
      <c r="A129" s="58"/>
      <c r="B129" s="10"/>
      <c r="C129" s="8"/>
      <c r="D129" s="8"/>
      <c r="E129" s="8"/>
      <c r="F129" s="11"/>
      <c r="G129" s="49"/>
      <c r="H129" s="50"/>
      <c r="I129" s="50"/>
      <c r="J129" s="50"/>
      <c r="K129" s="71"/>
      <c r="L129" s="49"/>
      <c r="M129" s="51"/>
      <c r="N129" s="51"/>
      <c r="O129" s="51"/>
      <c r="P129" s="65"/>
      <c r="Q129" s="119"/>
      <c r="R129" s="119"/>
      <c r="S129" s="117"/>
      <c r="T129" s="129"/>
      <c r="U129" s="118"/>
    </row>
    <row r="130" spans="1:21" ht="21.75" x14ac:dyDescent="0.5">
      <c r="A130" s="58"/>
      <c r="B130" s="10"/>
      <c r="C130" s="8"/>
      <c r="D130" s="8"/>
      <c r="E130" s="8"/>
      <c r="F130" s="11"/>
      <c r="G130" s="49"/>
      <c r="H130" s="50"/>
      <c r="I130" s="50"/>
      <c r="J130" s="50"/>
      <c r="K130" s="71"/>
      <c r="L130" s="49"/>
      <c r="M130" s="8"/>
      <c r="N130" s="8"/>
      <c r="O130" s="8"/>
      <c r="P130" s="9"/>
      <c r="Q130" s="116"/>
      <c r="R130" s="116"/>
      <c r="S130" s="117"/>
      <c r="T130" s="129"/>
      <c r="U130" s="118"/>
    </row>
    <row r="131" spans="1:21" ht="21.75" x14ac:dyDescent="0.5">
      <c r="A131" s="58"/>
      <c r="B131" s="10"/>
      <c r="C131" s="8"/>
      <c r="D131" s="8"/>
      <c r="E131" s="8"/>
      <c r="F131" s="11"/>
      <c r="G131" s="49"/>
      <c r="H131" s="50"/>
      <c r="I131" s="50"/>
      <c r="J131" s="50"/>
      <c r="K131" s="71"/>
      <c r="L131" s="49"/>
      <c r="M131" s="51"/>
      <c r="N131" s="51"/>
      <c r="O131" s="51"/>
      <c r="P131" s="65"/>
      <c r="Q131" s="119"/>
      <c r="R131" s="119"/>
      <c r="S131" s="117"/>
      <c r="T131" s="129"/>
      <c r="U131" s="118"/>
    </row>
    <row r="132" spans="1:21" ht="22.5" thickBot="1" x14ac:dyDescent="0.55000000000000004">
      <c r="A132" s="66"/>
      <c r="B132" s="5"/>
      <c r="C132" s="2"/>
      <c r="D132" s="2"/>
      <c r="E132" s="2"/>
      <c r="F132" s="6"/>
      <c r="G132" s="52"/>
      <c r="H132" s="53"/>
      <c r="I132" s="53"/>
      <c r="J132" s="53"/>
      <c r="K132" s="72"/>
      <c r="L132" s="52"/>
      <c r="M132" s="54"/>
      <c r="N132" s="54"/>
      <c r="O132" s="54"/>
      <c r="P132" s="67"/>
      <c r="Q132" s="119"/>
      <c r="R132" s="119"/>
      <c r="S132" s="117"/>
      <c r="T132" s="129"/>
      <c r="U132" s="118"/>
    </row>
    <row r="133" spans="1:21" ht="21.75" x14ac:dyDescent="0.5">
      <c r="A133" s="88"/>
      <c r="B133" s="41"/>
      <c r="C133" s="41"/>
      <c r="D133" s="41"/>
      <c r="E133" s="41"/>
      <c r="F133" s="41"/>
      <c r="G133" s="112"/>
      <c r="H133" s="112"/>
      <c r="I133" s="112"/>
      <c r="J133" s="112"/>
      <c r="K133" s="112"/>
      <c r="L133" s="112"/>
      <c r="M133" s="88"/>
      <c r="N133" s="88"/>
      <c r="O133" s="88"/>
      <c r="P133" s="88"/>
      <c r="Q133" s="119"/>
      <c r="R133" s="119"/>
      <c r="S133" s="117"/>
      <c r="T133" s="129"/>
      <c r="U133" s="118"/>
    </row>
    <row r="134" spans="1:21" ht="21.75" x14ac:dyDescent="0.5">
      <c r="A134" s="88"/>
      <c r="B134" s="41"/>
      <c r="C134" s="41"/>
      <c r="D134" s="41"/>
      <c r="E134" s="41"/>
      <c r="F134" s="41"/>
      <c r="G134" s="112"/>
      <c r="H134" s="112"/>
      <c r="I134" s="112"/>
      <c r="J134" s="112"/>
      <c r="K134" s="112"/>
      <c r="L134" s="112"/>
      <c r="M134" s="88"/>
      <c r="N134" s="88"/>
      <c r="O134" s="88"/>
      <c r="P134" s="88"/>
      <c r="Q134" s="119"/>
      <c r="R134" s="119"/>
      <c r="S134" s="117"/>
      <c r="T134" s="129"/>
      <c r="U134" s="118"/>
    </row>
    <row r="135" spans="1:21" ht="21.75" x14ac:dyDescent="0.5">
      <c r="A135" s="88"/>
      <c r="B135" s="41"/>
      <c r="C135" s="41"/>
      <c r="D135" s="41"/>
      <c r="E135" s="41"/>
      <c r="F135" s="41"/>
      <c r="G135" s="112"/>
      <c r="H135" s="112"/>
      <c r="I135" s="112"/>
      <c r="J135" s="112"/>
      <c r="K135" s="112"/>
      <c r="L135" s="112"/>
      <c r="M135" s="88"/>
      <c r="N135" s="88"/>
      <c r="O135" s="88"/>
      <c r="P135" s="88"/>
      <c r="Q135" s="119"/>
      <c r="R135" s="119"/>
      <c r="S135" s="117"/>
      <c r="T135" s="129"/>
      <c r="U135" s="118"/>
    </row>
    <row r="136" spans="1:21" ht="21.75" x14ac:dyDescent="0.5">
      <c r="A136" s="88"/>
      <c r="B136" s="41"/>
      <c r="C136" s="41"/>
      <c r="D136" s="41"/>
      <c r="E136" s="41"/>
      <c r="F136" s="41"/>
      <c r="G136" s="112"/>
      <c r="H136" s="112"/>
      <c r="I136" s="112"/>
      <c r="J136" s="112"/>
      <c r="K136" s="112"/>
      <c r="L136" s="112"/>
      <c r="M136" s="88"/>
      <c r="N136" s="88"/>
      <c r="O136" s="88"/>
      <c r="P136" s="88"/>
      <c r="Q136" s="119"/>
      <c r="R136" s="119"/>
      <c r="S136" s="117"/>
      <c r="T136" s="129"/>
      <c r="U136" s="118"/>
    </row>
    <row r="137" spans="1:21" ht="21.75" x14ac:dyDescent="0.5">
      <c r="A137" s="88"/>
      <c r="B137" s="41"/>
      <c r="C137" s="41"/>
      <c r="D137" s="41"/>
      <c r="E137" s="41"/>
      <c r="F137" s="41"/>
      <c r="G137" s="112"/>
      <c r="H137" s="112"/>
      <c r="I137" s="112"/>
      <c r="J137" s="112"/>
      <c r="K137" s="112"/>
      <c r="L137" s="112"/>
      <c r="M137" s="88"/>
      <c r="N137" s="88"/>
      <c r="O137" s="88"/>
      <c r="P137" s="88"/>
      <c r="Q137" s="119"/>
      <c r="R137" s="119"/>
      <c r="S137" s="117"/>
      <c r="T137" s="129"/>
      <c r="U137" s="118"/>
    </row>
    <row r="138" spans="1:21" ht="21.75" x14ac:dyDescent="0.5">
      <c r="A138" s="88"/>
      <c r="B138" s="41"/>
      <c r="C138" s="41"/>
      <c r="D138" s="41"/>
      <c r="E138" s="41"/>
      <c r="F138" s="41"/>
      <c r="G138" s="112"/>
      <c r="H138" s="112"/>
      <c r="I138" s="112"/>
      <c r="J138" s="112"/>
      <c r="K138" s="112"/>
      <c r="L138" s="112"/>
      <c r="M138" s="88"/>
      <c r="N138" s="88"/>
      <c r="O138" s="88"/>
      <c r="P138" s="88"/>
      <c r="Q138" s="119"/>
      <c r="R138" s="119"/>
      <c r="S138" s="117"/>
      <c r="T138" s="129"/>
      <c r="U138" s="118"/>
    </row>
    <row r="139" spans="1:21" ht="21.75" x14ac:dyDescent="0.5">
      <c r="A139" s="88"/>
      <c r="B139" s="41"/>
      <c r="C139" s="41"/>
      <c r="D139" s="41"/>
      <c r="E139" s="41"/>
      <c r="F139" s="41"/>
      <c r="G139" s="112"/>
      <c r="H139" s="112"/>
      <c r="I139" s="112"/>
      <c r="J139" s="112"/>
      <c r="K139" s="112"/>
      <c r="L139" s="112"/>
      <c r="M139" s="88"/>
      <c r="N139" s="88"/>
      <c r="O139" s="88"/>
      <c r="P139" s="88"/>
      <c r="Q139" s="119"/>
      <c r="R139" s="119"/>
      <c r="S139" s="117"/>
      <c r="T139" s="129"/>
      <c r="U139" s="118"/>
    </row>
    <row r="140" spans="1:21" ht="21.75" x14ac:dyDescent="0.5">
      <c r="A140" s="88"/>
      <c r="B140" s="41"/>
      <c r="C140" s="41"/>
      <c r="D140" s="41"/>
      <c r="E140" s="41"/>
      <c r="F140" s="41"/>
      <c r="G140" s="112"/>
      <c r="H140" s="112"/>
      <c r="I140" s="112"/>
      <c r="J140" s="112"/>
      <c r="K140" s="112"/>
      <c r="L140" s="112"/>
      <c r="M140" s="88"/>
      <c r="N140" s="88"/>
      <c r="O140" s="88"/>
      <c r="P140" s="88"/>
      <c r="Q140" s="119"/>
      <c r="R140" s="119"/>
      <c r="S140" s="117"/>
      <c r="T140" s="129"/>
      <c r="U140" s="118"/>
    </row>
    <row r="141" spans="1:21" ht="21.75" x14ac:dyDescent="0.5">
      <c r="A141" s="88"/>
      <c r="B141" s="41"/>
      <c r="C141" s="41"/>
      <c r="D141" s="41"/>
      <c r="E141" s="41"/>
      <c r="F141" s="41"/>
      <c r="G141" s="112"/>
      <c r="H141" s="112"/>
      <c r="I141" s="112"/>
      <c r="J141" s="112"/>
      <c r="K141" s="112"/>
      <c r="L141" s="112"/>
      <c r="M141" s="88"/>
      <c r="N141" s="88"/>
      <c r="O141" s="88"/>
      <c r="P141" s="88"/>
      <c r="Q141" s="119"/>
      <c r="R141" s="119"/>
      <c r="S141" s="117"/>
      <c r="T141" s="129"/>
      <c r="U141" s="118"/>
    </row>
    <row r="142" spans="1:21" ht="21.75" x14ac:dyDescent="0.5">
      <c r="A142" s="88"/>
      <c r="B142" s="41"/>
      <c r="C142" s="41"/>
      <c r="D142" s="41"/>
      <c r="E142" s="41"/>
      <c r="F142" s="41"/>
      <c r="G142" s="112"/>
      <c r="H142" s="112"/>
      <c r="I142" s="112"/>
      <c r="J142" s="112"/>
      <c r="K142" s="112"/>
      <c r="L142" s="112"/>
      <c r="M142" s="88"/>
      <c r="N142" s="88"/>
      <c r="O142" s="88"/>
      <c r="P142" s="88"/>
      <c r="Q142" s="119"/>
      <c r="R142" s="119"/>
      <c r="S142" s="117"/>
      <c r="T142" s="129"/>
      <c r="U142" s="118"/>
    </row>
    <row r="143" spans="1:21" ht="24" x14ac:dyDescent="0.55000000000000004">
      <c r="G143" s="73"/>
      <c r="H143" s="73"/>
      <c r="I143" s="73"/>
      <c r="J143" s="73"/>
      <c r="K143" s="73"/>
      <c r="N143" s="231" t="s">
        <v>114</v>
      </c>
      <c r="O143" s="231"/>
      <c r="P143" s="231"/>
      <c r="Q143" s="128"/>
      <c r="R143" s="128"/>
    </row>
    <row r="144" spans="1:21" ht="24.75" thickBot="1" x14ac:dyDescent="0.6">
      <c r="A144" s="28" t="s">
        <v>54</v>
      </c>
      <c r="B144" s="27"/>
      <c r="C144" s="27"/>
      <c r="D144" s="27"/>
      <c r="E144" s="27"/>
      <c r="F144" s="27"/>
      <c r="G144" s="74"/>
      <c r="H144" s="74"/>
      <c r="I144" s="74"/>
      <c r="J144" s="74"/>
      <c r="K144" s="74"/>
      <c r="L144" s="27"/>
      <c r="M144" s="27"/>
      <c r="N144" s="27"/>
      <c r="O144" s="27"/>
      <c r="P144" s="27"/>
      <c r="Q144" s="121"/>
      <c r="R144" s="121"/>
      <c r="S144" s="130"/>
      <c r="T144" s="130"/>
      <c r="U144" s="123"/>
    </row>
    <row r="145" spans="1:21" ht="39" customHeight="1" thickBot="1" x14ac:dyDescent="0.4">
      <c r="A145" s="222" t="s">
        <v>17</v>
      </c>
      <c r="B145" s="224" t="s">
        <v>16</v>
      </c>
      <c r="C145" s="225"/>
      <c r="D145" s="225"/>
      <c r="E145" s="225"/>
      <c r="F145" s="235"/>
      <c r="G145" s="224" t="s">
        <v>15</v>
      </c>
      <c r="H145" s="225"/>
      <c r="I145" s="225"/>
      <c r="J145" s="225"/>
      <c r="K145" s="226"/>
      <c r="L145" s="236"/>
      <c r="M145" s="237"/>
      <c r="N145" s="237"/>
      <c r="O145" s="237"/>
      <c r="P145" s="237"/>
      <c r="Q145" s="125"/>
      <c r="R145" s="125"/>
      <c r="S145" s="233" t="s">
        <v>13</v>
      </c>
      <c r="T145" s="233" t="s">
        <v>12</v>
      </c>
      <c r="U145" s="234" t="s">
        <v>11</v>
      </c>
    </row>
    <row r="146" spans="1:21" ht="177" customHeight="1" thickBot="1" x14ac:dyDescent="0.4">
      <c r="A146" s="223"/>
      <c r="B146" s="23" t="s">
        <v>10</v>
      </c>
      <c r="C146" s="22" t="s">
        <v>9</v>
      </c>
      <c r="D146" s="22" t="s">
        <v>8</v>
      </c>
      <c r="E146" s="22" t="s">
        <v>7</v>
      </c>
      <c r="F146" s="68" t="s">
        <v>6</v>
      </c>
      <c r="G146" s="22" t="s">
        <v>177</v>
      </c>
      <c r="H146" s="22" t="s">
        <v>173</v>
      </c>
      <c r="I146" s="22" t="s">
        <v>174</v>
      </c>
      <c r="J146" s="68" t="s">
        <v>175</v>
      </c>
      <c r="K146" s="68" t="s">
        <v>176</v>
      </c>
      <c r="L146" s="199"/>
      <c r="M146" s="200"/>
      <c r="N146" s="200"/>
      <c r="O146" s="200"/>
      <c r="P146" s="200"/>
      <c r="Q146" s="126"/>
      <c r="R146" s="126"/>
      <c r="S146" s="233"/>
      <c r="T146" s="233"/>
      <c r="U146" s="234"/>
    </row>
    <row r="147" spans="1:21" ht="21.75" x14ac:dyDescent="0.5">
      <c r="A147" s="163" t="s">
        <v>70</v>
      </c>
      <c r="B147" s="150">
        <v>4</v>
      </c>
      <c r="C147" s="151">
        <v>3</v>
      </c>
      <c r="D147" s="151">
        <v>3</v>
      </c>
      <c r="E147" s="151">
        <v>4</v>
      </c>
      <c r="F147" s="152">
        <v>3</v>
      </c>
      <c r="G147" s="164">
        <v>4</v>
      </c>
      <c r="H147" s="165">
        <v>4</v>
      </c>
      <c r="I147" s="165">
        <v>3</v>
      </c>
      <c r="J147" s="165">
        <v>3</v>
      </c>
      <c r="K147" s="166">
        <v>3</v>
      </c>
      <c r="L147" s="201"/>
      <c r="M147" s="115"/>
      <c r="N147" s="115"/>
      <c r="O147" s="115"/>
      <c r="P147" s="115"/>
      <c r="Q147" s="131"/>
      <c r="R147" s="131"/>
      <c r="S147" s="132">
        <f>SUM(B147:R147)</f>
        <v>34</v>
      </c>
      <c r="T147" s="133">
        <f>COUNTIF(B147:R147,"&gt;0")</f>
        <v>10</v>
      </c>
      <c r="U147" s="134">
        <f>S147/T147</f>
        <v>3.4</v>
      </c>
    </row>
    <row r="148" spans="1:21" ht="21.75" x14ac:dyDescent="0.5">
      <c r="A148" s="58" t="s">
        <v>71</v>
      </c>
      <c r="B148" s="78">
        <v>5</v>
      </c>
      <c r="C148" s="79">
        <v>4</v>
      </c>
      <c r="D148" s="79">
        <v>4</v>
      </c>
      <c r="E148" s="79">
        <v>4</v>
      </c>
      <c r="F148" s="89">
        <v>4</v>
      </c>
      <c r="G148" s="47">
        <v>4</v>
      </c>
      <c r="H148" s="48">
        <v>4</v>
      </c>
      <c r="I148" s="48">
        <v>4</v>
      </c>
      <c r="J148" s="48">
        <v>4</v>
      </c>
      <c r="K148" s="70">
        <v>4</v>
      </c>
      <c r="L148" s="202"/>
      <c r="M148" s="203"/>
      <c r="N148" s="203"/>
      <c r="O148" s="203"/>
      <c r="P148" s="115"/>
      <c r="Q148" s="139"/>
      <c r="R148" s="139"/>
      <c r="S148" s="132">
        <f>SUM(B148:R148)</f>
        <v>41</v>
      </c>
      <c r="T148" s="133">
        <f>COUNTIF(B148:R148,"&gt;0")</f>
        <v>10</v>
      </c>
      <c r="U148" s="134">
        <f>S148/T148</f>
        <v>4.0999999999999996</v>
      </c>
    </row>
    <row r="149" spans="1:21" ht="21.75" x14ac:dyDescent="0.5">
      <c r="A149" s="58" t="s">
        <v>72</v>
      </c>
      <c r="B149" s="17">
        <v>3</v>
      </c>
      <c r="C149" s="15">
        <v>3</v>
      </c>
      <c r="D149" s="15">
        <v>3</v>
      </c>
      <c r="E149" s="15">
        <v>3</v>
      </c>
      <c r="F149" s="38">
        <v>3</v>
      </c>
      <c r="G149" s="47">
        <v>4</v>
      </c>
      <c r="H149" s="48">
        <v>4</v>
      </c>
      <c r="I149" s="48">
        <v>4</v>
      </c>
      <c r="J149" s="48">
        <v>4</v>
      </c>
      <c r="K149" s="70">
        <v>4</v>
      </c>
      <c r="L149" s="201"/>
      <c r="M149" s="115"/>
      <c r="N149" s="115"/>
      <c r="O149" s="115"/>
      <c r="P149" s="115"/>
      <c r="Q149" s="131"/>
      <c r="R149" s="131"/>
      <c r="S149" s="117">
        <f>SUM(B149:R149)</f>
        <v>35</v>
      </c>
      <c r="T149" s="129">
        <f>COUNTIF(B149:R149,"&gt;0")</f>
        <v>10</v>
      </c>
      <c r="U149" s="118">
        <f>S149/T149</f>
        <v>3.5</v>
      </c>
    </row>
    <row r="150" spans="1:21" ht="21.75" x14ac:dyDescent="0.5">
      <c r="A150" s="58" t="s">
        <v>73</v>
      </c>
      <c r="B150" s="17">
        <v>3</v>
      </c>
      <c r="C150" s="15">
        <v>3</v>
      </c>
      <c r="D150" s="15">
        <v>2</v>
      </c>
      <c r="E150" s="15">
        <v>2</v>
      </c>
      <c r="F150" s="38">
        <v>2</v>
      </c>
      <c r="G150" s="17">
        <v>2</v>
      </c>
      <c r="H150" s="15">
        <v>2</v>
      </c>
      <c r="I150" s="15">
        <v>2</v>
      </c>
      <c r="J150" s="15">
        <v>2</v>
      </c>
      <c r="K150" s="16">
        <v>2</v>
      </c>
      <c r="L150" s="204"/>
      <c r="M150" s="115"/>
      <c r="N150" s="115"/>
      <c r="O150" s="115"/>
      <c r="P150" s="115"/>
      <c r="Q150" s="131"/>
      <c r="R150" s="131"/>
      <c r="S150" s="117">
        <f>SUM(B150:R150)</f>
        <v>22</v>
      </c>
      <c r="T150" s="129">
        <f>COUNTIF(B150:R150,"&gt;0")</f>
        <v>10</v>
      </c>
      <c r="U150" s="118">
        <f>S150/T150</f>
        <v>2.2000000000000002</v>
      </c>
    </row>
    <row r="151" spans="1:21" ht="21.75" x14ac:dyDescent="0.5">
      <c r="A151" s="176" t="s">
        <v>144</v>
      </c>
      <c r="B151" s="150">
        <v>3</v>
      </c>
      <c r="C151" s="151">
        <v>3</v>
      </c>
      <c r="D151" s="151">
        <v>3</v>
      </c>
      <c r="E151" s="151">
        <v>3</v>
      </c>
      <c r="F151" s="153">
        <v>3</v>
      </c>
      <c r="G151" s="167">
        <v>4</v>
      </c>
      <c r="H151" s="165">
        <v>4</v>
      </c>
      <c r="I151" s="165">
        <v>4</v>
      </c>
      <c r="J151" s="165">
        <v>4</v>
      </c>
      <c r="K151" s="186">
        <v>4</v>
      </c>
      <c r="L151" s="204"/>
      <c r="M151" s="115"/>
      <c r="N151" s="115"/>
      <c r="O151" s="115"/>
      <c r="P151" s="115"/>
      <c r="Q151" s="131"/>
      <c r="R151" s="131"/>
      <c r="S151" s="117"/>
      <c r="T151" s="129"/>
      <c r="U151" s="118"/>
    </row>
    <row r="152" spans="1:21" ht="21.75" x14ac:dyDescent="0.5">
      <c r="A152" s="176" t="s">
        <v>145</v>
      </c>
      <c r="B152" s="150">
        <v>3</v>
      </c>
      <c r="C152" s="151">
        <v>3</v>
      </c>
      <c r="D152" s="151">
        <v>2</v>
      </c>
      <c r="E152" s="151">
        <v>2</v>
      </c>
      <c r="F152" s="153">
        <v>2</v>
      </c>
      <c r="G152" s="150">
        <v>2</v>
      </c>
      <c r="H152" s="151">
        <v>2</v>
      </c>
      <c r="I152" s="151">
        <v>2</v>
      </c>
      <c r="J152" s="151">
        <v>2</v>
      </c>
      <c r="K152" s="152">
        <v>2</v>
      </c>
      <c r="L152" s="204"/>
      <c r="M152" s="115"/>
      <c r="N152" s="115"/>
      <c r="O152" s="115"/>
      <c r="P152" s="115"/>
      <c r="Q152" s="131"/>
      <c r="R152" s="131"/>
      <c r="S152" s="117"/>
      <c r="T152" s="129"/>
      <c r="U152" s="118"/>
    </row>
    <row r="153" spans="1:21" ht="21.75" x14ac:dyDescent="0.5">
      <c r="A153" s="176" t="s">
        <v>146</v>
      </c>
      <c r="B153" s="160">
        <v>2</v>
      </c>
      <c r="C153" s="161">
        <v>2</v>
      </c>
      <c r="D153" s="161">
        <v>2</v>
      </c>
      <c r="E153" s="161">
        <v>2</v>
      </c>
      <c r="F153" s="187">
        <v>2</v>
      </c>
      <c r="G153" s="188">
        <v>2</v>
      </c>
      <c r="H153" s="189">
        <v>2</v>
      </c>
      <c r="I153" s="189">
        <v>2</v>
      </c>
      <c r="J153" s="189">
        <v>2</v>
      </c>
      <c r="K153" s="190">
        <v>2</v>
      </c>
      <c r="L153" s="204"/>
      <c r="M153" s="115"/>
      <c r="N153" s="115"/>
      <c r="O153" s="115"/>
      <c r="P153" s="115"/>
      <c r="Q153" s="131"/>
      <c r="R153" s="131"/>
      <c r="S153" s="117"/>
      <c r="T153" s="129"/>
      <c r="U153" s="118"/>
    </row>
    <row r="154" spans="1:21" ht="21.75" x14ac:dyDescent="0.5">
      <c r="A154" s="58" t="s">
        <v>69</v>
      </c>
      <c r="B154" s="10">
        <v>2</v>
      </c>
      <c r="C154" s="8">
        <v>2</v>
      </c>
      <c r="D154" s="8">
        <v>2</v>
      </c>
      <c r="E154" s="8">
        <v>2</v>
      </c>
      <c r="F154" s="11">
        <v>2</v>
      </c>
      <c r="G154" s="49">
        <v>2</v>
      </c>
      <c r="H154" s="50">
        <v>2</v>
      </c>
      <c r="I154" s="50">
        <v>2</v>
      </c>
      <c r="J154" s="50">
        <v>2</v>
      </c>
      <c r="K154" s="71">
        <v>2</v>
      </c>
      <c r="L154" s="205"/>
      <c r="M154" s="41"/>
      <c r="N154" s="41"/>
      <c r="O154" s="41"/>
      <c r="P154" s="41"/>
      <c r="Q154" s="116"/>
      <c r="R154" s="116"/>
      <c r="S154" s="117">
        <f>SUM(B154:R154)</f>
        <v>20</v>
      </c>
      <c r="T154" s="129">
        <f>COUNTIF(B154:R154,"&gt;0")</f>
        <v>10</v>
      </c>
      <c r="U154" s="118">
        <f>S154/T154</f>
        <v>2</v>
      </c>
    </row>
    <row r="155" spans="1:21" ht="21.75" x14ac:dyDescent="0.5">
      <c r="A155" s="58"/>
      <c r="B155" s="10"/>
      <c r="C155" s="8"/>
      <c r="D155" s="8"/>
      <c r="E155" s="8"/>
      <c r="F155" s="11"/>
      <c r="G155" s="49"/>
      <c r="H155" s="50"/>
      <c r="I155" s="50"/>
      <c r="J155" s="50"/>
      <c r="K155" s="71"/>
      <c r="L155" s="205"/>
      <c r="M155" s="41"/>
      <c r="N155" s="41"/>
      <c r="O155" s="41"/>
      <c r="P155" s="41"/>
      <c r="Q155" s="116"/>
      <c r="R155" s="116"/>
      <c r="S155" s="117"/>
      <c r="T155" s="129"/>
      <c r="U155" s="118"/>
    </row>
    <row r="156" spans="1:21" ht="21.75" x14ac:dyDescent="0.5">
      <c r="A156" s="58"/>
      <c r="B156" s="10"/>
      <c r="C156" s="8"/>
      <c r="D156" s="8"/>
      <c r="E156" s="8"/>
      <c r="F156" s="11"/>
      <c r="G156" s="49"/>
      <c r="H156" s="50"/>
      <c r="I156" s="50"/>
      <c r="J156" s="50"/>
      <c r="K156" s="71"/>
      <c r="L156" s="205"/>
      <c r="M156" s="88"/>
      <c r="N156" s="88"/>
      <c r="O156" s="88"/>
      <c r="P156" s="88"/>
      <c r="Q156" s="119"/>
      <c r="R156" s="119"/>
      <c r="S156" s="117"/>
      <c r="T156" s="129"/>
      <c r="U156" s="118"/>
    </row>
    <row r="157" spans="1:21" ht="21.75" x14ac:dyDescent="0.5">
      <c r="A157" s="58"/>
      <c r="B157" s="10"/>
      <c r="C157" s="8"/>
      <c r="D157" s="8"/>
      <c r="E157" s="8"/>
      <c r="F157" s="11"/>
      <c r="G157" s="49"/>
      <c r="H157" s="50"/>
      <c r="I157" s="50"/>
      <c r="J157" s="50"/>
      <c r="K157" s="71"/>
      <c r="L157" s="205"/>
      <c r="M157" s="88"/>
      <c r="N157" s="88"/>
      <c r="O157" s="88"/>
      <c r="P157" s="88"/>
      <c r="Q157" s="119"/>
      <c r="R157" s="119"/>
      <c r="S157" s="117"/>
      <c r="T157" s="129"/>
      <c r="U157" s="118"/>
    </row>
    <row r="158" spans="1:21" ht="21.75" x14ac:dyDescent="0.5">
      <c r="A158" s="58"/>
      <c r="B158" s="10"/>
      <c r="C158" s="8"/>
      <c r="D158" s="8"/>
      <c r="E158" s="8"/>
      <c r="F158" s="11"/>
      <c r="G158" s="49"/>
      <c r="H158" s="50"/>
      <c r="I158" s="50"/>
      <c r="J158" s="50"/>
      <c r="K158" s="71"/>
      <c r="L158" s="205"/>
      <c r="M158" s="41"/>
      <c r="N158" s="41"/>
      <c r="O158" s="41"/>
      <c r="P158" s="41"/>
      <c r="Q158" s="116"/>
      <c r="R158" s="116"/>
      <c r="S158" s="117"/>
      <c r="T158" s="129"/>
      <c r="U158" s="118"/>
    </row>
    <row r="159" spans="1:21" ht="21.75" x14ac:dyDescent="0.5">
      <c r="A159" s="58"/>
      <c r="B159" s="10"/>
      <c r="C159" s="8"/>
      <c r="D159" s="8"/>
      <c r="E159" s="8"/>
      <c r="F159" s="11"/>
      <c r="G159" s="49"/>
      <c r="H159" s="50"/>
      <c r="I159" s="50"/>
      <c r="J159" s="50"/>
      <c r="K159" s="71"/>
      <c r="L159" s="205"/>
      <c r="M159" s="88"/>
      <c r="N159" s="88"/>
      <c r="O159" s="88"/>
      <c r="P159" s="88"/>
      <c r="Q159" s="119"/>
      <c r="R159" s="119"/>
      <c r="S159" s="117"/>
      <c r="T159" s="129"/>
      <c r="U159" s="118"/>
    </row>
    <row r="160" spans="1:21" ht="22.5" thickBot="1" x14ac:dyDescent="0.55000000000000004">
      <c r="A160" s="66"/>
      <c r="B160" s="5"/>
      <c r="C160" s="2"/>
      <c r="D160" s="2"/>
      <c r="E160" s="2"/>
      <c r="F160" s="6"/>
      <c r="G160" s="52"/>
      <c r="H160" s="53"/>
      <c r="I160" s="53"/>
      <c r="J160" s="53"/>
      <c r="K160" s="72"/>
      <c r="L160" s="205"/>
      <c r="M160" s="88"/>
      <c r="N160" s="88"/>
      <c r="O160" s="88"/>
      <c r="P160" s="88"/>
      <c r="Q160" s="119"/>
      <c r="R160" s="119"/>
      <c r="S160" s="117"/>
      <c r="T160" s="129"/>
      <c r="U160" s="118"/>
    </row>
    <row r="161" spans="1:24" ht="21.75" x14ac:dyDescent="0.5">
      <c r="A161" s="88"/>
      <c r="B161" s="41"/>
      <c r="C161" s="41"/>
      <c r="D161" s="41"/>
      <c r="E161" s="41"/>
      <c r="F161" s="41"/>
      <c r="G161" s="112"/>
      <c r="H161" s="112"/>
      <c r="I161" s="112"/>
      <c r="J161" s="112"/>
      <c r="K161" s="112"/>
      <c r="L161" s="112"/>
      <c r="M161" s="88"/>
      <c r="N161" s="88"/>
      <c r="O161" s="88"/>
      <c r="P161" s="88"/>
      <c r="Q161" s="119"/>
      <c r="R161" s="119"/>
      <c r="S161" s="117"/>
      <c r="T161" s="129"/>
      <c r="U161" s="118"/>
    </row>
    <row r="162" spans="1:24" ht="21.75" x14ac:dyDescent="0.5">
      <c r="A162" s="88"/>
      <c r="B162" s="41"/>
      <c r="C162" s="41"/>
      <c r="D162" s="41"/>
      <c r="E162" s="41"/>
      <c r="F162" s="41"/>
      <c r="G162" s="112"/>
      <c r="H162" s="112"/>
      <c r="I162" s="112"/>
      <c r="J162" s="112"/>
      <c r="K162" s="112"/>
      <c r="L162" s="112"/>
      <c r="M162" s="88"/>
      <c r="N162" s="88"/>
      <c r="O162" s="88"/>
      <c r="P162" s="88"/>
      <c r="Q162" s="119"/>
      <c r="R162" s="119"/>
      <c r="S162" s="117"/>
      <c r="T162" s="129"/>
      <c r="U162" s="118"/>
    </row>
    <row r="163" spans="1:24" ht="21.75" x14ac:dyDescent="0.5">
      <c r="A163" s="88"/>
      <c r="B163" s="41"/>
      <c r="C163" s="41"/>
      <c r="D163" s="41"/>
      <c r="E163" s="41"/>
      <c r="F163" s="41"/>
      <c r="G163" s="112"/>
      <c r="H163" s="112"/>
      <c r="I163" s="112"/>
      <c r="J163" s="112"/>
      <c r="K163" s="112"/>
      <c r="L163" s="112"/>
      <c r="M163" s="88"/>
      <c r="N163" s="88"/>
      <c r="O163" s="88"/>
      <c r="P163" s="88"/>
      <c r="Q163" s="119"/>
      <c r="R163" s="119"/>
      <c r="S163" s="117"/>
      <c r="T163" s="129"/>
      <c r="U163" s="118"/>
    </row>
    <row r="164" spans="1:24" ht="21.75" x14ac:dyDescent="0.5">
      <c r="A164" s="88"/>
      <c r="B164" s="41"/>
      <c r="C164" s="41"/>
      <c r="D164" s="41"/>
      <c r="E164" s="41"/>
      <c r="F164" s="41"/>
      <c r="G164" s="112"/>
      <c r="H164" s="112"/>
      <c r="I164" s="112"/>
      <c r="J164" s="112"/>
      <c r="K164" s="112"/>
      <c r="L164" s="112"/>
      <c r="M164" s="88"/>
      <c r="N164" s="88"/>
      <c r="O164" s="88"/>
      <c r="P164" s="88"/>
      <c r="Q164" s="119"/>
      <c r="R164" s="119"/>
      <c r="S164" s="117"/>
      <c r="T164" s="129"/>
      <c r="U164" s="118"/>
    </row>
    <row r="165" spans="1:24" ht="21.75" x14ac:dyDescent="0.5">
      <c r="A165" s="88"/>
      <c r="B165" s="41"/>
      <c r="C165" s="41"/>
      <c r="D165" s="41"/>
      <c r="E165" s="41"/>
      <c r="F165" s="41"/>
      <c r="G165" s="112"/>
      <c r="H165" s="112"/>
      <c r="I165" s="112"/>
      <c r="J165" s="112"/>
      <c r="K165" s="112"/>
      <c r="L165" s="112"/>
      <c r="M165" s="88"/>
      <c r="N165" s="88"/>
      <c r="O165" s="88"/>
      <c r="P165" s="88"/>
      <c r="Q165" s="119"/>
      <c r="R165" s="119"/>
      <c r="S165" s="117"/>
      <c r="T165" s="129"/>
      <c r="U165" s="118"/>
    </row>
    <row r="166" spans="1:24" ht="21.75" x14ac:dyDescent="0.5">
      <c r="A166" s="88"/>
      <c r="B166" s="41"/>
      <c r="C166" s="41"/>
      <c r="D166" s="41"/>
      <c r="E166" s="41"/>
      <c r="F166" s="41"/>
      <c r="G166" s="112"/>
      <c r="H166" s="112"/>
      <c r="I166" s="112"/>
      <c r="J166" s="112"/>
      <c r="K166" s="112"/>
      <c r="L166" s="112"/>
      <c r="M166" s="88"/>
      <c r="N166" s="88"/>
      <c r="O166" s="88"/>
      <c r="P166" s="88"/>
      <c r="Q166" s="119"/>
      <c r="R166" s="119"/>
      <c r="S166" s="117"/>
      <c r="T166" s="129"/>
      <c r="U166" s="118"/>
    </row>
    <row r="167" spans="1:24" ht="21.75" x14ac:dyDescent="0.5">
      <c r="A167" s="88"/>
      <c r="B167" s="41"/>
      <c r="C167" s="41"/>
      <c r="D167" s="41"/>
      <c r="E167" s="41"/>
      <c r="F167" s="41"/>
      <c r="G167" s="112"/>
      <c r="H167" s="112"/>
      <c r="I167" s="112"/>
      <c r="J167" s="112"/>
      <c r="K167" s="112"/>
      <c r="L167" s="112"/>
      <c r="M167" s="88"/>
      <c r="N167" s="88"/>
      <c r="O167" s="88"/>
      <c r="P167" s="88"/>
      <c r="Q167" s="119"/>
      <c r="R167" s="119"/>
      <c r="S167" s="117"/>
      <c r="T167" s="129"/>
      <c r="U167" s="118"/>
    </row>
    <row r="168" spans="1:24" ht="21.75" x14ac:dyDescent="0.5">
      <c r="A168" s="88"/>
      <c r="B168" s="41"/>
      <c r="C168" s="41"/>
      <c r="D168" s="41"/>
      <c r="E168" s="41"/>
      <c r="F168" s="41"/>
      <c r="G168" s="112"/>
      <c r="H168" s="112"/>
      <c r="I168" s="112"/>
      <c r="J168" s="112"/>
      <c r="K168" s="112"/>
      <c r="L168" s="112"/>
      <c r="M168" s="88"/>
      <c r="N168" s="88"/>
      <c r="O168" s="88"/>
      <c r="P168" s="88"/>
      <c r="Q168" s="119"/>
      <c r="R168" s="119"/>
      <c r="S168" s="117"/>
      <c r="T168" s="129"/>
      <c r="U168" s="118"/>
    </row>
    <row r="169" spans="1:24" ht="21.75" x14ac:dyDescent="0.5">
      <c r="A169" s="88"/>
      <c r="B169" s="41"/>
      <c r="C169" s="41"/>
      <c r="D169" s="41"/>
      <c r="E169" s="41"/>
      <c r="F169" s="41"/>
      <c r="G169" s="112"/>
      <c r="H169" s="112"/>
      <c r="I169" s="112"/>
      <c r="J169" s="112"/>
      <c r="K169" s="112"/>
      <c r="L169" s="112"/>
      <c r="M169" s="88"/>
      <c r="N169" s="88"/>
      <c r="O169" s="88"/>
      <c r="P169" s="88"/>
      <c r="Q169" s="119"/>
      <c r="R169" s="119"/>
      <c r="S169" s="117"/>
      <c r="T169" s="129"/>
      <c r="U169" s="118"/>
    </row>
    <row r="170" spans="1:24" ht="21.75" x14ac:dyDescent="0.5">
      <c r="A170" s="88"/>
      <c r="B170" s="41"/>
      <c r="C170" s="41"/>
      <c r="D170" s="41"/>
      <c r="E170" s="41"/>
      <c r="F170" s="41"/>
      <c r="G170" s="112"/>
      <c r="H170" s="112"/>
      <c r="I170" s="112"/>
      <c r="J170" s="112"/>
      <c r="K170" s="112"/>
      <c r="L170" s="112"/>
      <c r="M170" s="88"/>
      <c r="N170" s="88"/>
      <c r="O170" s="88"/>
      <c r="P170" s="88"/>
      <c r="Q170" s="119"/>
      <c r="R170" s="119"/>
      <c r="S170" s="117"/>
      <c r="T170" s="129"/>
      <c r="U170" s="118"/>
    </row>
    <row r="171" spans="1:24" ht="21.75" x14ac:dyDescent="0.5">
      <c r="A171" s="88"/>
      <c r="B171" s="41"/>
      <c r="C171" s="41"/>
      <c r="D171" s="41"/>
      <c r="E171" s="41"/>
      <c r="F171" s="41"/>
      <c r="G171" s="112"/>
      <c r="H171" s="112"/>
      <c r="I171" s="112"/>
      <c r="J171" s="112"/>
      <c r="K171" s="112"/>
      <c r="L171" s="112"/>
      <c r="M171" s="88"/>
      <c r="N171" s="88"/>
      <c r="O171" s="88"/>
      <c r="P171" s="88"/>
      <c r="Q171" s="119"/>
      <c r="R171" s="119"/>
      <c r="S171" s="117"/>
      <c r="T171" s="129"/>
      <c r="U171" s="118"/>
    </row>
    <row r="172" spans="1:24" s="73" customFormat="1" ht="24" x14ac:dyDescent="0.55000000000000004">
      <c r="A172" s="88"/>
      <c r="B172" s="41"/>
      <c r="C172" s="41"/>
      <c r="D172" s="41"/>
      <c r="E172" s="41"/>
      <c r="F172" s="41"/>
      <c r="G172" s="112"/>
      <c r="H172" s="112"/>
      <c r="I172" s="112"/>
      <c r="J172" s="112"/>
      <c r="K172" s="112"/>
      <c r="L172" s="112"/>
      <c r="M172" s="88"/>
      <c r="N172" s="231" t="s">
        <v>115</v>
      </c>
      <c r="O172" s="231"/>
      <c r="P172" s="231"/>
      <c r="Q172" s="128"/>
      <c r="R172" s="128"/>
      <c r="S172" s="117"/>
      <c r="T172" s="129"/>
      <c r="U172" s="118"/>
      <c r="V172" s="124"/>
      <c r="W172" s="124"/>
      <c r="X172" s="124"/>
    </row>
    <row r="173" spans="1:24" ht="24.75" thickBot="1" x14ac:dyDescent="0.6">
      <c r="A173" s="28" t="s">
        <v>129</v>
      </c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121"/>
      <c r="R173" s="121"/>
      <c r="S173" s="130"/>
      <c r="T173" s="130"/>
      <c r="U173" s="123"/>
    </row>
    <row r="174" spans="1:24" ht="39.75" customHeight="1" thickBot="1" x14ac:dyDescent="0.4">
      <c r="A174" s="222" t="s">
        <v>17</v>
      </c>
      <c r="B174" s="224" t="s">
        <v>16</v>
      </c>
      <c r="C174" s="225"/>
      <c r="D174" s="225"/>
      <c r="E174" s="225"/>
      <c r="F174" s="226"/>
      <c r="G174" s="227" t="s">
        <v>15</v>
      </c>
      <c r="H174" s="225"/>
      <c r="I174" s="225"/>
      <c r="J174" s="225"/>
      <c r="K174" s="226"/>
      <c r="L174" s="125"/>
      <c r="M174" s="233" t="s">
        <v>13</v>
      </c>
      <c r="N174" s="233" t="s">
        <v>12</v>
      </c>
      <c r="O174" s="234" t="s">
        <v>11</v>
      </c>
      <c r="P174" s="124"/>
      <c r="S174" s="1"/>
      <c r="T174" s="1"/>
      <c r="U174" s="1"/>
      <c r="V174" s="1"/>
      <c r="W174" s="1"/>
      <c r="X174" s="1"/>
    </row>
    <row r="175" spans="1:24" ht="171.75" customHeight="1" thickBot="1" x14ac:dyDescent="0.4">
      <c r="A175" s="223"/>
      <c r="B175" s="23" t="s">
        <v>10</v>
      </c>
      <c r="C175" s="22" t="s">
        <v>9</v>
      </c>
      <c r="D175" s="22" t="s">
        <v>8</v>
      </c>
      <c r="E175" s="22" t="s">
        <v>7</v>
      </c>
      <c r="F175" s="34" t="s">
        <v>6</v>
      </c>
      <c r="G175" s="26" t="s">
        <v>177</v>
      </c>
      <c r="H175" s="25" t="s">
        <v>173</v>
      </c>
      <c r="I175" s="25" t="s">
        <v>174</v>
      </c>
      <c r="J175" s="210" t="s">
        <v>175</v>
      </c>
      <c r="K175" s="24" t="s">
        <v>176</v>
      </c>
      <c r="L175" s="126"/>
      <c r="M175" s="233"/>
      <c r="N175" s="233"/>
      <c r="O175" s="234"/>
      <c r="P175" s="124"/>
      <c r="S175" s="1"/>
      <c r="T175" s="1"/>
      <c r="U175" s="1"/>
      <c r="V175" s="1"/>
      <c r="W175" s="1"/>
      <c r="X175" s="1"/>
    </row>
    <row r="176" spans="1:24" ht="21.6" customHeight="1" x14ac:dyDescent="0.5">
      <c r="A176" s="169" t="s">
        <v>147</v>
      </c>
      <c r="B176" s="170">
        <v>4</v>
      </c>
      <c r="C176" s="171">
        <v>3</v>
      </c>
      <c r="D176" s="171">
        <v>3</v>
      </c>
      <c r="E176" s="171">
        <v>4</v>
      </c>
      <c r="F176" s="172">
        <v>3</v>
      </c>
      <c r="G176" s="173">
        <v>4</v>
      </c>
      <c r="H176" s="174">
        <v>4</v>
      </c>
      <c r="I176" s="174">
        <v>3</v>
      </c>
      <c r="J176" s="174">
        <v>3</v>
      </c>
      <c r="K176" s="198">
        <v>3</v>
      </c>
      <c r="L176" s="131"/>
      <c r="M176" s="132">
        <f t="shared" ref="M176:M181" si="15">SUM(B176:L176)</f>
        <v>34</v>
      </c>
      <c r="N176" s="133">
        <f t="shared" ref="N176:N181" si="16">COUNTIF(B176:L176,"&gt;0")</f>
        <v>10</v>
      </c>
      <c r="O176" s="134">
        <f t="shared" ref="O176:O181" si="17">M176/N176</f>
        <v>3.4</v>
      </c>
      <c r="P176" s="124"/>
      <c r="S176" s="1"/>
      <c r="T176" s="1"/>
      <c r="U176" s="1"/>
      <c r="V176" s="1"/>
      <c r="W176" s="1"/>
      <c r="X176" s="1"/>
    </row>
    <row r="177" spans="1:24" ht="21.6" customHeight="1" x14ac:dyDescent="0.5">
      <c r="A177" s="58" t="s">
        <v>77</v>
      </c>
      <c r="B177" s="78">
        <v>5</v>
      </c>
      <c r="C177" s="79">
        <v>4</v>
      </c>
      <c r="D177" s="79">
        <v>4</v>
      </c>
      <c r="E177" s="79">
        <v>4</v>
      </c>
      <c r="F177" s="89">
        <v>4</v>
      </c>
      <c r="G177" s="47">
        <v>4</v>
      </c>
      <c r="H177" s="48">
        <v>4</v>
      </c>
      <c r="I177" s="48">
        <v>4</v>
      </c>
      <c r="J177" s="48">
        <v>4</v>
      </c>
      <c r="K177" s="70">
        <v>4</v>
      </c>
      <c r="L177" s="139"/>
      <c r="M177" s="132">
        <f t="shared" si="15"/>
        <v>41</v>
      </c>
      <c r="N177" s="133">
        <f t="shared" si="16"/>
        <v>10</v>
      </c>
      <c r="O177" s="134">
        <f t="shared" si="17"/>
        <v>4.0999999999999996</v>
      </c>
      <c r="P177" s="124"/>
      <c r="S177" s="1"/>
      <c r="T177" s="1"/>
      <c r="U177" s="1"/>
      <c r="V177" s="1"/>
      <c r="W177" s="1"/>
      <c r="X177" s="1"/>
    </row>
    <row r="178" spans="1:24" ht="21.6" customHeight="1" x14ac:dyDescent="0.5">
      <c r="A178" s="58" t="s">
        <v>78</v>
      </c>
      <c r="B178" s="17">
        <v>3</v>
      </c>
      <c r="C178" s="15">
        <v>3</v>
      </c>
      <c r="D178" s="15">
        <v>3</v>
      </c>
      <c r="E178" s="15">
        <v>3</v>
      </c>
      <c r="F178" s="38">
        <v>3</v>
      </c>
      <c r="G178" s="47">
        <v>4</v>
      </c>
      <c r="H178" s="48">
        <v>4</v>
      </c>
      <c r="I178" s="48">
        <v>4</v>
      </c>
      <c r="J178" s="48">
        <v>4</v>
      </c>
      <c r="K178" s="70">
        <v>4</v>
      </c>
      <c r="L178" s="131"/>
      <c r="M178" s="132">
        <f t="shared" si="15"/>
        <v>35</v>
      </c>
      <c r="N178" s="133">
        <f t="shared" si="16"/>
        <v>10</v>
      </c>
      <c r="O178" s="134">
        <f t="shared" si="17"/>
        <v>3.5</v>
      </c>
      <c r="P178" s="124"/>
      <c r="S178" s="1"/>
      <c r="T178" s="1"/>
      <c r="U178" s="1"/>
      <c r="V178" s="1"/>
      <c r="W178" s="1"/>
      <c r="X178" s="1"/>
    </row>
    <row r="179" spans="1:24" ht="21.6" customHeight="1" x14ac:dyDescent="0.5">
      <c r="A179" s="58" t="s">
        <v>79</v>
      </c>
      <c r="B179" s="17">
        <v>3</v>
      </c>
      <c r="C179" s="15">
        <v>3</v>
      </c>
      <c r="D179" s="15">
        <v>2</v>
      </c>
      <c r="E179" s="15">
        <v>2</v>
      </c>
      <c r="F179" s="38">
        <v>2</v>
      </c>
      <c r="G179" s="17">
        <v>2</v>
      </c>
      <c r="H179" s="15">
        <v>2</v>
      </c>
      <c r="I179" s="15">
        <v>2</v>
      </c>
      <c r="J179" s="15">
        <v>2</v>
      </c>
      <c r="K179" s="16">
        <v>2</v>
      </c>
      <c r="L179" s="131"/>
      <c r="M179" s="117">
        <f t="shared" si="15"/>
        <v>22</v>
      </c>
      <c r="N179" s="129">
        <f t="shared" si="16"/>
        <v>10</v>
      </c>
      <c r="O179" s="118">
        <f t="shared" si="17"/>
        <v>2.2000000000000002</v>
      </c>
      <c r="P179" s="124"/>
      <c r="S179" s="1"/>
      <c r="T179" s="1"/>
      <c r="U179" s="1"/>
      <c r="V179" s="1"/>
      <c r="W179" s="1"/>
      <c r="X179" s="1"/>
    </row>
    <row r="180" spans="1:24" ht="21.6" customHeight="1" x14ac:dyDescent="0.5">
      <c r="A180" s="58" t="s">
        <v>80</v>
      </c>
      <c r="B180" s="17">
        <v>3</v>
      </c>
      <c r="C180" s="15">
        <v>3</v>
      </c>
      <c r="D180" s="15">
        <v>3</v>
      </c>
      <c r="E180" s="15">
        <v>3</v>
      </c>
      <c r="F180" s="38">
        <v>3</v>
      </c>
      <c r="G180" s="47">
        <v>4</v>
      </c>
      <c r="H180" s="48">
        <v>4</v>
      </c>
      <c r="I180" s="48">
        <v>4</v>
      </c>
      <c r="J180" s="48">
        <v>4</v>
      </c>
      <c r="K180" s="70">
        <v>4</v>
      </c>
      <c r="L180" s="131"/>
      <c r="M180" s="117">
        <f t="shared" si="15"/>
        <v>35</v>
      </c>
      <c r="N180" s="129">
        <f t="shared" si="16"/>
        <v>10</v>
      </c>
      <c r="O180" s="118">
        <f t="shared" si="17"/>
        <v>3.5</v>
      </c>
      <c r="P180" s="124"/>
      <c r="S180" s="1"/>
      <c r="T180" s="1"/>
      <c r="U180" s="1"/>
      <c r="V180" s="1"/>
      <c r="W180" s="1"/>
      <c r="X180" s="1"/>
    </row>
    <row r="181" spans="1:24" ht="21.6" customHeight="1" x14ac:dyDescent="0.5">
      <c r="A181" s="58" t="s">
        <v>81</v>
      </c>
      <c r="B181" s="17">
        <v>3</v>
      </c>
      <c r="C181" s="15">
        <v>3</v>
      </c>
      <c r="D181" s="15">
        <v>2</v>
      </c>
      <c r="E181" s="15">
        <v>2</v>
      </c>
      <c r="F181" s="38">
        <v>2</v>
      </c>
      <c r="G181" s="17">
        <v>2</v>
      </c>
      <c r="H181" s="15">
        <v>2</v>
      </c>
      <c r="I181" s="15">
        <v>2</v>
      </c>
      <c r="J181" s="15">
        <v>2</v>
      </c>
      <c r="K181" s="16">
        <v>2</v>
      </c>
      <c r="L181" s="131"/>
      <c r="M181" s="117">
        <f t="shared" si="15"/>
        <v>22</v>
      </c>
      <c r="N181" s="129">
        <f t="shared" si="16"/>
        <v>10</v>
      </c>
      <c r="O181" s="118">
        <f t="shared" si="17"/>
        <v>2.2000000000000002</v>
      </c>
      <c r="P181" s="124"/>
      <c r="S181" s="1"/>
      <c r="T181" s="1"/>
      <c r="U181" s="1"/>
      <c r="V181" s="1"/>
      <c r="W181" s="1"/>
      <c r="X181" s="1"/>
    </row>
    <row r="182" spans="1:24" ht="21.6" customHeight="1" x14ac:dyDescent="0.5">
      <c r="A182" s="176" t="s">
        <v>148</v>
      </c>
      <c r="B182" s="150">
        <v>3</v>
      </c>
      <c r="C182" s="151">
        <v>3</v>
      </c>
      <c r="D182" s="151">
        <v>3</v>
      </c>
      <c r="E182" s="151">
        <v>3</v>
      </c>
      <c r="F182" s="153">
        <v>3</v>
      </c>
      <c r="G182" s="167">
        <v>4</v>
      </c>
      <c r="H182" s="165">
        <v>4</v>
      </c>
      <c r="I182" s="165">
        <v>4</v>
      </c>
      <c r="J182" s="165">
        <v>4</v>
      </c>
      <c r="K182" s="186">
        <v>4</v>
      </c>
      <c r="L182" s="131"/>
      <c r="M182" s="117"/>
      <c r="N182" s="129"/>
      <c r="O182" s="118"/>
      <c r="P182" s="124"/>
      <c r="S182" s="1"/>
      <c r="T182" s="1"/>
      <c r="U182" s="1"/>
      <c r="V182" s="1"/>
      <c r="W182" s="1"/>
      <c r="X182" s="1"/>
    </row>
    <row r="183" spans="1:24" ht="21.6" customHeight="1" x14ac:dyDescent="0.5">
      <c r="A183" s="176" t="s">
        <v>149</v>
      </c>
      <c r="B183" s="150">
        <v>3</v>
      </c>
      <c r="C183" s="151">
        <v>3</v>
      </c>
      <c r="D183" s="151">
        <v>2</v>
      </c>
      <c r="E183" s="151">
        <v>2</v>
      </c>
      <c r="F183" s="153">
        <v>2</v>
      </c>
      <c r="G183" s="150">
        <v>2</v>
      </c>
      <c r="H183" s="151">
        <v>2</v>
      </c>
      <c r="I183" s="151">
        <v>2</v>
      </c>
      <c r="J183" s="151">
        <v>2</v>
      </c>
      <c r="K183" s="152">
        <v>2</v>
      </c>
      <c r="L183" s="131"/>
      <c r="M183" s="117"/>
      <c r="N183" s="129"/>
      <c r="O183" s="118"/>
      <c r="P183" s="124"/>
      <c r="S183" s="1"/>
      <c r="T183" s="1"/>
      <c r="U183" s="1"/>
      <c r="V183" s="1"/>
      <c r="W183" s="1"/>
      <c r="X183" s="1"/>
    </row>
    <row r="184" spans="1:24" ht="21.6" customHeight="1" x14ac:dyDescent="0.5">
      <c r="A184" s="58" t="s">
        <v>84</v>
      </c>
      <c r="B184" s="17">
        <v>3</v>
      </c>
      <c r="C184" s="15">
        <v>3</v>
      </c>
      <c r="D184" s="15">
        <v>3</v>
      </c>
      <c r="E184" s="15">
        <v>3</v>
      </c>
      <c r="F184" s="38">
        <v>3</v>
      </c>
      <c r="G184" s="47">
        <v>4</v>
      </c>
      <c r="H184" s="48">
        <v>4</v>
      </c>
      <c r="I184" s="48">
        <v>4</v>
      </c>
      <c r="J184" s="48">
        <v>4</v>
      </c>
      <c r="K184" s="70">
        <v>4</v>
      </c>
      <c r="L184" s="131"/>
      <c r="M184" s="117"/>
      <c r="N184" s="129"/>
      <c r="O184" s="118"/>
      <c r="P184" s="124"/>
      <c r="S184" s="1"/>
      <c r="T184" s="1"/>
      <c r="U184" s="1"/>
      <c r="V184" s="1"/>
      <c r="W184" s="1"/>
      <c r="X184" s="1"/>
    </row>
    <row r="185" spans="1:24" ht="21.6" customHeight="1" x14ac:dyDescent="0.5">
      <c r="A185" s="58" t="s">
        <v>85</v>
      </c>
      <c r="B185" s="17">
        <v>3</v>
      </c>
      <c r="C185" s="15">
        <v>3</v>
      </c>
      <c r="D185" s="15">
        <v>2</v>
      </c>
      <c r="E185" s="15">
        <v>2</v>
      </c>
      <c r="F185" s="38">
        <v>2</v>
      </c>
      <c r="G185" s="17">
        <v>2</v>
      </c>
      <c r="H185" s="15">
        <v>2</v>
      </c>
      <c r="I185" s="15">
        <v>2</v>
      </c>
      <c r="J185" s="15">
        <v>2</v>
      </c>
      <c r="K185" s="16">
        <v>2</v>
      </c>
      <c r="L185" s="119"/>
      <c r="M185" s="117"/>
      <c r="N185" s="129"/>
      <c r="O185" s="118"/>
      <c r="P185" s="124"/>
      <c r="S185" s="1"/>
      <c r="T185" s="1"/>
      <c r="U185" s="1"/>
      <c r="V185" s="1"/>
      <c r="W185" s="1"/>
      <c r="X185" s="1"/>
    </row>
    <row r="186" spans="1:24" ht="21.6" customHeight="1" x14ac:dyDescent="0.5">
      <c r="A186" s="58" t="s">
        <v>82</v>
      </c>
      <c r="B186" s="17">
        <v>3</v>
      </c>
      <c r="C186" s="15">
        <v>3</v>
      </c>
      <c r="D186" s="15">
        <v>3</v>
      </c>
      <c r="E186" s="15">
        <v>3</v>
      </c>
      <c r="F186" s="38">
        <v>3</v>
      </c>
      <c r="G186" s="47">
        <v>4</v>
      </c>
      <c r="H186" s="48">
        <v>4</v>
      </c>
      <c r="I186" s="48">
        <v>4</v>
      </c>
      <c r="J186" s="48">
        <v>4</v>
      </c>
      <c r="K186" s="70">
        <v>4</v>
      </c>
      <c r="L186" s="131"/>
      <c r="M186" s="117"/>
      <c r="N186" s="129"/>
      <c r="O186" s="118"/>
      <c r="P186" s="124"/>
      <c r="S186" s="1"/>
      <c r="T186" s="1"/>
      <c r="U186" s="1"/>
      <c r="V186" s="1"/>
      <c r="W186" s="1"/>
      <c r="X186" s="1"/>
    </row>
    <row r="187" spans="1:24" ht="21.6" customHeight="1" thickBot="1" x14ac:dyDescent="0.55000000000000004">
      <c r="A187" s="66" t="s">
        <v>83</v>
      </c>
      <c r="B187" s="90">
        <v>3</v>
      </c>
      <c r="C187" s="91">
        <v>3</v>
      </c>
      <c r="D187" s="91">
        <v>2</v>
      </c>
      <c r="E187" s="91">
        <v>2</v>
      </c>
      <c r="F187" s="92">
        <v>2</v>
      </c>
      <c r="G187" s="90">
        <v>2</v>
      </c>
      <c r="H187" s="91">
        <v>2</v>
      </c>
      <c r="I187" s="91">
        <v>2</v>
      </c>
      <c r="J187" s="91">
        <v>2</v>
      </c>
      <c r="K187" s="93">
        <v>2</v>
      </c>
      <c r="L187" s="119"/>
      <c r="M187" s="117"/>
      <c r="N187" s="129"/>
      <c r="O187" s="118"/>
      <c r="P187" s="124"/>
      <c r="S187" s="1"/>
      <c r="T187" s="1"/>
      <c r="U187" s="1"/>
      <c r="V187" s="1"/>
      <c r="W187" s="1"/>
      <c r="X187" s="1"/>
    </row>
    <row r="188" spans="1:24" ht="21.6" customHeight="1" x14ac:dyDescent="0.5">
      <c r="A188" s="88"/>
      <c r="B188" s="115"/>
      <c r="C188" s="115"/>
      <c r="D188" s="115"/>
      <c r="E188" s="115"/>
      <c r="F188" s="115"/>
      <c r="G188" s="115"/>
      <c r="H188" s="115"/>
      <c r="I188" s="115"/>
      <c r="J188" s="115"/>
      <c r="K188" s="115"/>
      <c r="L188" s="112"/>
      <c r="M188" s="88"/>
      <c r="N188" s="88"/>
      <c r="O188" s="88"/>
      <c r="P188" s="88"/>
      <c r="Q188" s="119"/>
      <c r="R188" s="119"/>
      <c r="S188" s="117"/>
      <c r="T188" s="129"/>
      <c r="U188" s="118"/>
    </row>
    <row r="189" spans="1:24" ht="21.6" customHeight="1" x14ac:dyDescent="0.5">
      <c r="A189" s="88"/>
      <c r="B189" s="115"/>
      <c r="C189" s="115"/>
      <c r="D189" s="115"/>
      <c r="E189" s="115"/>
      <c r="F189" s="115"/>
      <c r="G189" s="115"/>
      <c r="H189" s="115"/>
      <c r="I189" s="115"/>
      <c r="J189" s="115"/>
      <c r="K189" s="115"/>
      <c r="L189" s="112"/>
      <c r="M189" s="88"/>
      <c r="N189" s="88"/>
      <c r="O189" s="88"/>
      <c r="P189" s="88"/>
      <c r="Q189" s="119"/>
      <c r="R189" s="119"/>
      <c r="S189" s="117"/>
      <c r="T189" s="129"/>
      <c r="U189" s="118"/>
    </row>
    <row r="190" spans="1:24" ht="21.6" customHeight="1" x14ac:dyDescent="0.5">
      <c r="A190" s="88"/>
      <c r="B190" s="115"/>
      <c r="C190" s="115"/>
      <c r="D190" s="115"/>
      <c r="E190" s="115"/>
      <c r="F190" s="115"/>
      <c r="G190" s="115"/>
      <c r="H190" s="115"/>
      <c r="I190" s="115"/>
      <c r="J190" s="115"/>
      <c r="K190" s="115"/>
      <c r="L190" s="112"/>
      <c r="M190" s="88"/>
      <c r="N190" s="88"/>
      <c r="O190" s="88"/>
      <c r="P190" s="88"/>
      <c r="Q190" s="119"/>
      <c r="R190" s="119"/>
      <c r="S190" s="117"/>
      <c r="T190" s="129"/>
      <c r="U190" s="118"/>
    </row>
    <row r="191" spans="1:24" ht="21.6" customHeight="1" x14ac:dyDescent="0.5">
      <c r="A191" s="88"/>
      <c r="B191" s="115"/>
      <c r="C191" s="115"/>
      <c r="D191" s="115"/>
      <c r="E191" s="115"/>
      <c r="F191" s="115"/>
      <c r="G191" s="115"/>
      <c r="H191" s="115"/>
      <c r="I191" s="115"/>
      <c r="J191" s="115"/>
      <c r="K191" s="115"/>
      <c r="L191" s="112"/>
      <c r="M191" s="88"/>
      <c r="N191" s="88"/>
      <c r="O191" s="88"/>
      <c r="P191" s="88"/>
      <c r="Q191" s="119"/>
      <c r="R191" s="119"/>
      <c r="S191" s="117"/>
      <c r="T191" s="129"/>
      <c r="U191" s="118"/>
    </row>
    <row r="192" spans="1:24" ht="21.6" customHeight="1" x14ac:dyDescent="0.5">
      <c r="A192" s="88"/>
      <c r="B192" s="115"/>
      <c r="C192" s="115"/>
      <c r="D192" s="115"/>
      <c r="E192" s="115"/>
      <c r="F192" s="115"/>
      <c r="G192" s="115"/>
      <c r="H192" s="115"/>
      <c r="I192" s="115"/>
      <c r="J192" s="115"/>
      <c r="K192" s="115"/>
      <c r="L192" s="112"/>
      <c r="M192" s="88"/>
      <c r="N192" s="88"/>
      <c r="O192" s="88"/>
      <c r="P192" s="88"/>
      <c r="Q192" s="119"/>
      <c r="R192" s="119"/>
      <c r="S192" s="117"/>
      <c r="T192" s="129"/>
      <c r="U192" s="118"/>
    </row>
    <row r="193" spans="1:21" ht="21.6" customHeight="1" x14ac:dyDescent="0.5">
      <c r="A193" s="88"/>
      <c r="B193" s="115"/>
      <c r="C193" s="115"/>
      <c r="D193" s="115"/>
      <c r="E193" s="115"/>
      <c r="F193" s="115"/>
      <c r="G193" s="115"/>
      <c r="H193" s="115"/>
      <c r="I193" s="115"/>
      <c r="J193" s="115"/>
      <c r="K193" s="115"/>
      <c r="L193" s="112"/>
      <c r="M193" s="88"/>
      <c r="N193" s="88"/>
      <c r="O193" s="88"/>
      <c r="P193" s="88"/>
      <c r="Q193" s="119"/>
      <c r="R193" s="119"/>
      <c r="S193" s="117"/>
      <c r="T193" s="129"/>
      <c r="U193" s="118"/>
    </row>
    <row r="194" spans="1:21" ht="21.6" customHeight="1" x14ac:dyDescent="0.5">
      <c r="A194" s="88"/>
      <c r="B194" s="115"/>
      <c r="C194" s="115"/>
      <c r="D194" s="115"/>
      <c r="E194" s="115"/>
      <c r="F194" s="115"/>
      <c r="G194" s="115"/>
      <c r="H194" s="115"/>
      <c r="I194" s="115"/>
      <c r="J194" s="115"/>
      <c r="K194" s="115"/>
      <c r="L194" s="112"/>
      <c r="M194" s="88"/>
      <c r="N194" s="88"/>
      <c r="O194" s="88"/>
      <c r="P194" s="88"/>
      <c r="Q194" s="119"/>
      <c r="R194" s="119"/>
      <c r="S194" s="117"/>
      <c r="T194" s="129"/>
      <c r="U194" s="118"/>
    </row>
    <row r="195" spans="1:21" ht="21.6" customHeight="1" x14ac:dyDescent="0.5">
      <c r="A195" s="88"/>
      <c r="B195" s="115"/>
      <c r="C195" s="115"/>
      <c r="D195" s="115"/>
      <c r="E195" s="115"/>
      <c r="F195" s="115"/>
      <c r="G195" s="115"/>
      <c r="H195" s="115"/>
      <c r="I195" s="115"/>
      <c r="J195" s="115"/>
      <c r="K195" s="115"/>
      <c r="L195" s="112"/>
      <c r="M195" s="88"/>
      <c r="N195" s="88"/>
      <c r="O195" s="88"/>
      <c r="P195" s="88"/>
      <c r="Q195" s="119"/>
      <c r="R195" s="119"/>
      <c r="S195" s="117"/>
      <c r="T195" s="129"/>
      <c r="U195" s="118"/>
    </row>
    <row r="196" spans="1:21" ht="21.6" customHeight="1" x14ac:dyDescent="0.5">
      <c r="A196" s="88"/>
      <c r="B196" s="115"/>
      <c r="C196" s="115"/>
      <c r="D196" s="115"/>
      <c r="E196" s="115"/>
      <c r="F196" s="115"/>
      <c r="G196" s="115"/>
      <c r="H196" s="115"/>
      <c r="I196" s="115"/>
      <c r="J196" s="115"/>
      <c r="K196" s="115"/>
      <c r="L196" s="112"/>
      <c r="M196" s="88"/>
      <c r="N196" s="88"/>
      <c r="O196" s="88"/>
      <c r="P196" s="88"/>
      <c r="Q196" s="119"/>
      <c r="R196" s="119"/>
      <c r="S196" s="117"/>
      <c r="T196" s="129"/>
      <c r="U196" s="118"/>
    </row>
    <row r="197" spans="1:21" ht="21.6" customHeight="1" x14ac:dyDescent="0.5">
      <c r="A197" s="88"/>
      <c r="B197" s="115"/>
      <c r="C197" s="115"/>
      <c r="D197" s="115"/>
      <c r="E197" s="115"/>
      <c r="F197" s="115"/>
      <c r="G197" s="115"/>
      <c r="H197" s="115"/>
      <c r="I197" s="115"/>
      <c r="J197" s="115"/>
      <c r="K197" s="115"/>
      <c r="L197" s="112"/>
      <c r="M197" s="88"/>
      <c r="N197" s="88"/>
      <c r="O197" s="88"/>
      <c r="P197" s="88"/>
      <c r="Q197" s="119"/>
      <c r="R197" s="119"/>
      <c r="S197" s="117"/>
      <c r="T197" s="129"/>
      <c r="U197" s="118"/>
    </row>
    <row r="198" spans="1:21" ht="21.6" customHeight="1" x14ac:dyDescent="0.5">
      <c r="A198" s="88"/>
      <c r="B198" s="115"/>
      <c r="C198" s="115"/>
      <c r="D198" s="115"/>
      <c r="E198" s="115"/>
      <c r="F198" s="115"/>
      <c r="G198" s="115"/>
      <c r="H198" s="115"/>
      <c r="I198" s="115"/>
      <c r="J198" s="115"/>
      <c r="K198" s="115"/>
      <c r="L198" s="112"/>
      <c r="M198" s="88"/>
      <c r="N198" s="88"/>
      <c r="O198" s="88"/>
      <c r="P198" s="88"/>
      <c r="Q198" s="119"/>
      <c r="R198" s="119"/>
      <c r="S198" s="117"/>
      <c r="T198" s="129"/>
      <c r="U198" s="118"/>
    </row>
    <row r="199" spans="1:21" ht="24" x14ac:dyDescent="0.55000000000000004">
      <c r="N199" s="231" t="s">
        <v>116</v>
      </c>
      <c r="O199" s="231"/>
      <c r="P199" s="231"/>
      <c r="Q199" s="128"/>
      <c r="R199" s="128"/>
    </row>
    <row r="200" spans="1:21" ht="24.75" thickBot="1" x14ac:dyDescent="0.6">
      <c r="A200" s="28" t="s">
        <v>55</v>
      </c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121"/>
      <c r="R200" s="121"/>
      <c r="S200" s="130"/>
      <c r="T200" s="130"/>
      <c r="U200" s="123"/>
    </row>
    <row r="201" spans="1:21" ht="38.25" customHeight="1" thickBot="1" x14ac:dyDescent="0.4">
      <c r="A201" s="222" t="s">
        <v>17</v>
      </c>
      <c r="B201" s="224" t="s">
        <v>16</v>
      </c>
      <c r="C201" s="225"/>
      <c r="D201" s="225"/>
      <c r="E201" s="225"/>
      <c r="F201" s="226"/>
      <c r="G201" s="224" t="s">
        <v>15</v>
      </c>
      <c r="H201" s="225"/>
      <c r="I201" s="225"/>
      <c r="J201" s="225"/>
      <c r="K201" s="226"/>
      <c r="L201" s="221"/>
      <c r="M201" s="221"/>
      <c r="N201" s="232"/>
      <c r="O201" s="73"/>
      <c r="P201" s="73"/>
      <c r="S201" s="124"/>
      <c r="T201" s="124"/>
      <c r="U201" s="124"/>
    </row>
    <row r="202" spans="1:21" ht="175.5" customHeight="1" thickBot="1" x14ac:dyDescent="0.4">
      <c r="A202" s="223"/>
      <c r="B202" s="23" t="s">
        <v>10</v>
      </c>
      <c r="C202" s="22" t="s">
        <v>9</v>
      </c>
      <c r="D202" s="22" t="s">
        <v>8</v>
      </c>
      <c r="E202" s="22" t="s">
        <v>7</v>
      </c>
      <c r="F202" s="34" t="s">
        <v>6</v>
      </c>
      <c r="G202" s="26" t="s">
        <v>177</v>
      </c>
      <c r="H202" s="25" t="s">
        <v>173</v>
      </c>
      <c r="I202" s="25" t="s">
        <v>174</v>
      </c>
      <c r="J202" s="210" t="s">
        <v>175</v>
      </c>
      <c r="K202" s="24" t="s">
        <v>176</v>
      </c>
      <c r="L202" s="221"/>
      <c r="M202" s="221"/>
      <c r="N202" s="232"/>
      <c r="O202" s="73"/>
      <c r="P202" s="73"/>
      <c r="S202" s="124"/>
      <c r="T202" s="124"/>
      <c r="U202" s="124"/>
    </row>
    <row r="203" spans="1:21" ht="21.75" x14ac:dyDescent="0.5">
      <c r="A203" s="56" t="s">
        <v>86</v>
      </c>
      <c r="B203" s="44">
        <v>3</v>
      </c>
      <c r="C203" s="45">
        <v>3</v>
      </c>
      <c r="D203" s="45">
        <v>3</v>
      </c>
      <c r="E203" s="45">
        <v>3</v>
      </c>
      <c r="F203" s="46">
        <v>3</v>
      </c>
      <c r="G203" s="64">
        <v>4</v>
      </c>
      <c r="H203" s="55">
        <v>4</v>
      </c>
      <c r="I203" s="55">
        <v>4</v>
      </c>
      <c r="J203" s="55">
        <v>4</v>
      </c>
      <c r="K203" s="94">
        <v>4</v>
      </c>
      <c r="L203" s="100"/>
      <c r="M203" s="98"/>
      <c r="N203" s="101"/>
      <c r="O203" s="73"/>
      <c r="P203" s="73"/>
      <c r="S203" s="124"/>
      <c r="T203" s="124"/>
      <c r="U203" s="124"/>
    </row>
    <row r="204" spans="1:21" ht="21.75" x14ac:dyDescent="0.5">
      <c r="A204" s="57" t="s">
        <v>87</v>
      </c>
      <c r="B204" s="17">
        <v>3</v>
      </c>
      <c r="C204" s="15">
        <v>3</v>
      </c>
      <c r="D204" s="15">
        <v>2</v>
      </c>
      <c r="E204" s="15">
        <v>2</v>
      </c>
      <c r="F204" s="16">
        <v>2</v>
      </c>
      <c r="G204" s="47">
        <v>2</v>
      </c>
      <c r="H204" s="48">
        <v>2</v>
      </c>
      <c r="I204" s="48">
        <v>2</v>
      </c>
      <c r="J204" s="48">
        <v>2</v>
      </c>
      <c r="K204" s="70">
        <v>2</v>
      </c>
      <c r="L204" s="100"/>
      <c r="M204" s="98"/>
      <c r="N204" s="101"/>
      <c r="O204" s="73"/>
      <c r="P204" s="73"/>
      <c r="S204" s="124"/>
      <c r="T204" s="124"/>
      <c r="U204" s="124"/>
    </row>
    <row r="205" spans="1:21" ht="21.75" x14ac:dyDescent="0.5">
      <c r="A205" s="58" t="s">
        <v>88</v>
      </c>
      <c r="B205" s="17">
        <v>3</v>
      </c>
      <c r="C205" s="15">
        <v>3</v>
      </c>
      <c r="D205" s="15">
        <v>3</v>
      </c>
      <c r="E205" s="15">
        <v>3</v>
      </c>
      <c r="F205" s="16">
        <v>3</v>
      </c>
      <c r="G205" s="17">
        <v>4</v>
      </c>
      <c r="H205" s="15">
        <v>4</v>
      </c>
      <c r="I205" s="15">
        <v>4</v>
      </c>
      <c r="J205" s="15">
        <v>4</v>
      </c>
      <c r="K205" s="16">
        <v>4</v>
      </c>
      <c r="L205" s="100"/>
      <c r="M205" s="98"/>
      <c r="N205" s="101"/>
      <c r="O205" s="73"/>
      <c r="P205" s="73"/>
      <c r="S205" s="124"/>
      <c r="T205" s="124"/>
      <c r="U205" s="124"/>
    </row>
    <row r="206" spans="1:21" ht="21.75" x14ac:dyDescent="0.5">
      <c r="A206" s="58" t="s">
        <v>89</v>
      </c>
      <c r="B206" s="10">
        <v>3</v>
      </c>
      <c r="C206" s="8">
        <v>3</v>
      </c>
      <c r="D206" s="8">
        <v>2</v>
      </c>
      <c r="E206" s="8">
        <v>2</v>
      </c>
      <c r="F206" s="9">
        <v>2</v>
      </c>
      <c r="G206" s="49">
        <v>2</v>
      </c>
      <c r="H206" s="50">
        <v>2</v>
      </c>
      <c r="I206" s="50">
        <v>2</v>
      </c>
      <c r="J206" s="50">
        <v>2</v>
      </c>
      <c r="K206" s="71">
        <v>2</v>
      </c>
      <c r="L206" s="86"/>
      <c r="M206" s="96"/>
      <c r="N206" s="87"/>
      <c r="O206" s="73"/>
      <c r="P206" s="73"/>
      <c r="S206" s="124"/>
      <c r="T206" s="124"/>
      <c r="U206" s="124"/>
    </row>
    <row r="207" spans="1:21" ht="21.75" x14ac:dyDescent="0.5">
      <c r="A207" s="58" t="s">
        <v>90</v>
      </c>
      <c r="B207" s="17">
        <v>3</v>
      </c>
      <c r="C207" s="15">
        <v>3</v>
      </c>
      <c r="D207" s="15">
        <v>3</v>
      </c>
      <c r="E207" s="15">
        <v>3</v>
      </c>
      <c r="F207" s="16">
        <v>3</v>
      </c>
      <c r="G207" s="17">
        <v>4</v>
      </c>
      <c r="H207" s="15">
        <v>4</v>
      </c>
      <c r="I207" s="15">
        <v>4</v>
      </c>
      <c r="J207" s="15">
        <v>4</v>
      </c>
      <c r="K207" s="16">
        <v>4</v>
      </c>
      <c r="L207" s="86"/>
      <c r="M207" s="96"/>
      <c r="N207" s="87"/>
      <c r="O207" s="73"/>
      <c r="P207" s="73"/>
      <c r="S207" s="124"/>
      <c r="T207" s="124"/>
      <c r="U207" s="124"/>
    </row>
    <row r="208" spans="1:21" ht="21.75" x14ac:dyDescent="0.5">
      <c r="A208" s="58" t="s">
        <v>91</v>
      </c>
      <c r="B208" s="10">
        <v>3</v>
      </c>
      <c r="C208" s="8">
        <v>3</v>
      </c>
      <c r="D208" s="8">
        <v>2</v>
      </c>
      <c r="E208" s="8">
        <v>2</v>
      </c>
      <c r="F208" s="9">
        <v>2</v>
      </c>
      <c r="G208" s="49">
        <v>2</v>
      </c>
      <c r="H208" s="50">
        <v>2</v>
      </c>
      <c r="I208" s="50">
        <v>2</v>
      </c>
      <c r="J208" s="50">
        <v>2</v>
      </c>
      <c r="K208" s="71">
        <v>2</v>
      </c>
      <c r="L208" s="86"/>
      <c r="M208" s="96"/>
      <c r="N208" s="87"/>
      <c r="O208" s="73"/>
      <c r="P208" s="73"/>
      <c r="S208" s="124"/>
      <c r="T208" s="124"/>
      <c r="U208" s="124"/>
    </row>
    <row r="209" spans="1:21" ht="21.75" x14ac:dyDescent="0.5">
      <c r="A209" s="58" t="s">
        <v>92</v>
      </c>
      <c r="B209" s="17">
        <v>3</v>
      </c>
      <c r="C209" s="15">
        <v>3</v>
      </c>
      <c r="D209" s="15">
        <v>3</v>
      </c>
      <c r="E209" s="15">
        <v>3</v>
      </c>
      <c r="F209" s="16">
        <v>3</v>
      </c>
      <c r="G209" s="17">
        <v>4</v>
      </c>
      <c r="H209" s="15">
        <v>4</v>
      </c>
      <c r="I209" s="15">
        <v>4</v>
      </c>
      <c r="J209" s="15">
        <v>4</v>
      </c>
      <c r="K209" s="16">
        <v>4</v>
      </c>
      <c r="L209" s="86"/>
      <c r="M209" s="96"/>
      <c r="N209" s="87"/>
      <c r="O209" s="73"/>
      <c r="P209" s="73"/>
      <c r="S209" s="124"/>
      <c r="T209" s="124"/>
      <c r="U209" s="124"/>
    </row>
    <row r="210" spans="1:21" ht="21.75" x14ac:dyDescent="0.5">
      <c r="A210" s="58" t="s">
        <v>93</v>
      </c>
      <c r="B210" s="10">
        <v>3</v>
      </c>
      <c r="C210" s="8">
        <v>3</v>
      </c>
      <c r="D210" s="8">
        <v>2</v>
      </c>
      <c r="E210" s="8">
        <v>2</v>
      </c>
      <c r="F210" s="9">
        <v>2</v>
      </c>
      <c r="G210" s="49">
        <v>2</v>
      </c>
      <c r="H210" s="50">
        <v>2</v>
      </c>
      <c r="I210" s="50">
        <v>2</v>
      </c>
      <c r="J210" s="50">
        <v>2</v>
      </c>
      <c r="K210" s="71">
        <v>2</v>
      </c>
      <c r="L210" s="86"/>
      <c r="M210" s="96"/>
      <c r="N210" s="87"/>
      <c r="O210" s="73"/>
      <c r="P210" s="73"/>
      <c r="S210" s="124"/>
      <c r="T210" s="124"/>
      <c r="U210" s="124"/>
    </row>
    <row r="211" spans="1:21" ht="21.75" x14ac:dyDescent="0.5">
      <c r="A211" s="176" t="s">
        <v>150</v>
      </c>
      <c r="B211" s="150">
        <v>3</v>
      </c>
      <c r="C211" s="151">
        <v>3</v>
      </c>
      <c r="D211" s="151">
        <v>3</v>
      </c>
      <c r="E211" s="151">
        <v>3</v>
      </c>
      <c r="F211" s="152">
        <v>3</v>
      </c>
      <c r="G211" s="150">
        <v>4</v>
      </c>
      <c r="H211" s="151">
        <v>4</v>
      </c>
      <c r="I211" s="151">
        <v>4</v>
      </c>
      <c r="J211" s="151">
        <v>4</v>
      </c>
      <c r="K211" s="152">
        <v>4</v>
      </c>
      <c r="L211" s="86"/>
      <c r="M211" s="96"/>
      <c r="N211" s="87"/>
      <c r="O211" s="73"/>
      <c r="P211" s="73"/>
      <c r="S211" s="124"/>
      <c r="T211" s="124"/>
      <c r="U211" s="124"/>
    </row>
    <row r="212" spans="1:21" ht="21.75" x14ac:dyDescent="0.5">
      <c r="A212" s="176" t="s">
        <v>151</v>
      </c>
      <c r="B212" s="160">
        <v>3</v>
      </c>
      <c r="C212" s="161">
        <v>3</v>
      </c>
      <c r="D212" s="161">
        <v>2</v>
      </c>
      <c r="E212" s="161">
        <v>2</v>
      </c>
      <c r="F212" s="162">
        <v>2</v>
      </c>
      <c r="G212" s="188">
        <v>2</v>
      </c>
      <c r="H212" s="189">
        <v>2</v>
      </c>
      <c r="I212" s="189">
        <v>2</v>
      </c>
      <c r="J212" s="189">
        <v>2</v>
      </c>
      <c r="K212" s="190">
        <v>2</v>
      </c>
      <c r="L212" s="86"/>
      <c r="M212" s="96"/>
      <c r="N212" s="87"/>
      <c r="O212" s="73"/>
      <c r="P212" s="73"/>
      <c r="S212" s="124"/>
      <c r="T212" s="124"/>
      <c r="U212" s="124"/>
    </row>
    <row r="213" spans="1:21" ht="21.75" x14ac:dyDescent="0.5">
      <c r="A213" s="176" t="s">
        <v>152</v>
      </c>
      <c r="B213" s="150">
        <v>3</v>
      </c>
      <c r="C213" s="151">
        <v>3</v>
      </c>
      <c r="D213" s="151">
        <v>3</v>
      </c>
      <c r="E213" s="151">
        <v>3</v>
      </c>
      <c r="F213" s="152">
        <v>3</v>
      </c>
      <c r="G213" s="150">
        <v>4</v>
      </c>
      <c r="H213" s="151">
        <v>4</v>
      </c>
      <c r="I213" s="151">
        <v>4</v>
      </c>
      <c r="J213" s="151">
        <v>4</v>
      </c>
      <c r="K213" s="152">
        <v>4</v>
      </c>
      <c r="L213" s="86"/>
      <c r="M213" s="96"/>
      <c r="N213" s="87"/>
      <c r="O213" s="73"/>
      <c r="P213" s="73"/>
      <c r="S213" s="124"/>
      <c r="T213" s="124"/>
      <c r="U213" s="124"/>
    </row>
    <row r="214" spans="1:21" ht="21.75" x14ac:dyDescent="0.5">
      <c r="A214" s="176" t="s">
        <v>153</v>
      </c>
      <c r="B214" s="160">
        <v>3</v>
      </c>
      <c r="C214" s="161">
        <v>3</v>
      </c>
      <c r="D214" s="161">
        <v>2</v>
      </c>
      <c r="E214" s="161">
        <v>2</v>
      </c>
      <c r="F214" s="162">
        <v>2</v>
      </c>
      <c r="G214" s="188">
        <v>2</v>
      </c>
      <c r="H214" s="189">
        <v>2</v>
      </c>
      <c r="I214" s="189">
        <v>2</v>
      </c>
      <c r="J214" s="189">
        <v>2</v>
      </c>
      <c r="K214" s="190">
        <v>2</v>
      </c>
      <c r="L214" s="86"/>
      <c r="M214" s="96"/>
      <c r="N214" s="87"/>
      <c r="O214" s="73"/>
      <c r="P214" s="73"/>
      <c r="S214" s="124"/>
      <c r="T214" s="124"/>
      <c r="U214" s="124"/>
    </row>
    <row r="215" spans="1:21" ht="21.75" x14ac:dyDescent="0.5">
      <c r="A215" s="176" t="s">
        <v>154</v>
      </c>
      <c r="B215" s="150">
        <v>3</v>
      </c>
      <c r="C215" s="151">
        <v>3</v>
      </c>
      <c r="D215" s="151">
        <v>3</v>
      </c>
      <c r="E215" s="151">
        <v>3</v>
      </c>
      <c r="F215" s="152">
        <v>3</v>
      </c>
      <c r="G215" s="150">
        <v>4</v>
      </c>
      <c r="H215" s="151">
        <v>4</v>
      </c>
      <c r="I215" s="151">
        <v>4</v>
      </c>
      <c r="J215" s="151">
        <v>4</v>
      </c>
      <c r="K215" s="152">
        <v>4</v>
      </c>
      <c r="L215" s="86"/>
      <c r="M215" s="96"/>
      <c r="N215" s="87"/>
      <c r="O215" s="73"/>
      <c r="P215" s="73"/>
      <c r="S215" s="124"/>
      <c r="T215" s="124"/>
      <c r="U215" s="124"/>
    </row>
    <row r="216" spans="1:21" ht="21.75" x14ac:dyDescent="0.5">
      <c r="A216" s="176" t="s">
        <v>155</v>
      </c>
      <c r="B216" s="160">
        <v>3</v>
      </c>
      <c r="C216" s="161">
        <v>3</v>
      </c>
      <c r="D216" s="161">
        <v>2</v>
      </c>
      <c r="E216" s="161">
        <v>2</v>
      </c>
      <c r="F216" s="162">
        <v>2</v>
      </c>
      <c r="G216" s="188">
        <v>2</v>
      </c>
      <c r="H216" s="189">
        <v>2</v>
      </c>
      <c r="I216" s="189">
        <v>2</v>
      </c>
      <c r="J216" s="189">
        <v>2</v>
      </c>
      <c r="K216" s="190">
        <v>2</v>
      </c>
      <c r="L216" s="86"/>
      <c r="M216" s="96"/>
      <c r="N216" s="87"/>
      <c r="O216" s="73"/>
      <c r="P216" s="73"/>
      <c r="S216" s="124"/>
      <c r="T216" s="124"/>
      <c r="U216" s="124"/>
    </row>
    <row r="217" spans="1:21" ht="21.75" x14ac:dyDescent="0.5">
      <c r="A217" s="176" t="s">
        <v>156</v>
      </c>
      <c r="B217" s="150">
        <v>3</v>
      </c>
      <c r="C217" s="151">
        <v>3</v>
      </c>
      <c r="D217" s="151">
        <v>3</v>
      </c>
      <c r="E217" s="151">
        <v>3</v>
      </c>
      <c r="F217" s="152">
        <v>3</v>
      </c>
      <c r="G217" s="150">
        <v>4</v>
      </c>
      <c r="H217" s="151">
        <v>4</v>
      </c>
      <c r="I217" s="151">
        <v>4</v>
      </c>
      <c r="J217" s="151">
        <v>4</v>
      </c>
      <c r="K217" s="152">
        <v>4</v>
      </c>
      <c r="L217" s="86"/>
      <c r="M217" s="96"/>
      <c r="N217" s="87"/>
      <c r="O217" s="73"/>
      <c r="P217" s="73"/>
      <c r="S217" s="124"/>
      <c r="T217" s="124"/>
      <c r="U217" s="124"/>
    </row>
    <row r="218" spans="1:21" ht="21.75" x14ac:dyDescent="0.5">
      <c r="A218" s="176" t="s">
        <v>157</v>
      </c>
      <c r="B218" s="160">
        <v>3</v>
      </c>
      <c r="C218" s="161">
        <v>3</v>
      </c>
      <c r="D218" s="161">
        <v>2</v>
      </c>
      <c r="E218" s="161">
        <v>2</v>
      </c>
      <c r="F218" s="162">
        <v>2</v>
      </c>
      <c r="G218" s="188">
        <v>2</v>
      </c>
      <c r="H218" s="189">
        <v>2</v>
      </c>
      <c r="I218" s="189">
        <v>2</v>
      </c>
      <c r="J218" s="189">
        <v>2</v>
      </c>
      <c r="K218" s="190">
        <v>2</v>
      </c>
      <c r="L218" s="86"/>
      <c r="M218" s="96"/>
      <c r="N218" s="87"/>
      <c r="O218" s="73"/>
      <c r="P218" s="73"/>
      <c r="S218" s="124"/>
      <c r="T218" s="124"/>
      <c r="U218" s="124"/>
    </row>
    <row r="219" spans="1:21" ht="21.75" x14ac:dyDescent="0.5">
      <c r="A219" s="176" t="s">
        <v>158</v>
      </c>
      <c r="B219" s="150">
        <v>3</v>
      </c>
      <c r="C219" s="151">
        <v>3</v>
      </c>
      <c r="D219" s="151">
        <v>3</v>
      </c>
      <c r="E219" s="151">
        <v>3</v>
      </c>
      <c r="F219" s="152">
        <v>3</v>
      </c>
      <c r="G219" s="150">
        <v>4</v>
      </c>
      <c r="H219" s="151">
        <v>4</v>
      </c>
      <c r="I219" s="151">
        <v>4</v>
      </c>
      <c r="J219" s="151">
        <v>4</v>
      </c>
      <c r="K219" s="152">
        <v>4</v>
      </c>
      <c r="L219" s="86"/>
      <c r="M219" s="96"/>
      <c r="N219" s="87"/>
      <c r="O219" s="73"/>
      <c r="P219" s="73"/>
      <c r="S219" s="124"/>
      <c r="T219" s="124"/>
      <c r="U219" s="124"/>
    </row>
    <row r="220" spans="1:21" ht="21.75" x14ac:dyDescent="0.5">
      <c r="A220" s="176" t="s">
        <v>159</v>
      </c>
      <c r="B220" s="160">
        <v>3</v>
      </c>
      <c r="C220" s="161">
        <v>3</v>
      </c>
      <c r="D220" s="161">
        <v>2</v>
      </c>
      <c r="E220" s="161">
        <v>2</v>
      </c>
      <c r="F220" s="162">
        <v>2</v>
      </c>
      <c r="G220" s="188">
        <v>2</v>
      </c>
      <c r="H220" s="189">
        <v>2</v>
      </c>
      <c r="I220" s="189">
        <v>2</v>
      </c>
      <c r="J220" s="189">
        <v>2</v>
      </c>
      <c r="K220" s="190">
        <v>2</v>
      </c>
      <c r="L220" s="86"/>
      <c r="M220" s="96"/>
      <c r="N220" s="87"/>
      <c r="O220" s="73"/>
      <c r="P220" s="73"/>
      <c r="S220" s="124"/>
      <c r="T220" s="124"/>
      <c r="U220" s="124"/>
    </row>
    <row r="221" spans="1:21" ht="21.75" x14ac:dyDescent="0.5">
      <c r="A221" s="176" t="s">
        <v>160</v>
      </c>
      <c r="B221" s="150">
        <v>3</v>
      </c>
      <c r="C221" s="151">
        <v>3</v>
      </c>
      <c r="D221" s="151">
        <v>3</v>
      </c>
      <c r="E221" s="151">
        <v>3</v>
      </c>
      <c r="F221" s="152">
        <v>3</v>
      </c>
      <c r="G221" s="150">
        <v>4</v>
      </c>
      <c r="H221" s="151">
        <v>4</v>
      </c>
      <c r="I221" s="151">
        <v>4</v>
      </c>
      <c r="J221" s="151">
        <v>4</v>
      </c>
      <c r="K221" s="152">
        <v>4</v>
      </c>
      <c r="L221" s="86"/>
      <c r="M221" s="96"/>
      <c r="N221" s="87"/>
      <c r="O221" s="73"/>
      <c r="P221" s="73"/>
      <c r="S221" s="124"/>
      <c r="T221" s="124"/>
      <c r="U221" s="124"/>
    </row>
    <row r="222" spans="1:21" ht="21.75" x14ac:dyDescent="0.5">
      <c r="A222" s="176" t="s">
        <v>161</v>
      </c>
      <c r="B222" s="160">
        <v>3</v>
      </c>
      <c r="C222" s="161">
        <v>3</v>
      </c>
      <c r="D222" s="161">
        <v>2</v>
      </c>
      <c r="E222" s="161">
        <v>2</v>
      </c>
      <c r="F222" s="162">
        <v>2</v>
      </c>
      <c r="G222" s="188">
        <v>2</v>
      </c>
      <c r="H222" s="189">
        <v>2</v>
      </c>
      <c r="I222" s="189">
        <v>2</v>
      </c>
      <c r="J222" s="189">
        <v>2</v>
      </c>
      <c r="K222" s="190">
        <v>2</v>
      </c>
      <c r="L222" s="86"/>
      <c r="M222" s="96"/>
      <c r="N222" s="87"/>
      <c r="O222" s="73"/>
      <c r="P222" s="73"/>
      <c r="S222" s="124"/>
      <c r="T222" s="124"/>
      <c r="U222" s="124"/>
    </row>
    <row r="223" spans="1:21" ht="21.75" x14ac:dyDescent="0.5">
      <c r="A223" s="176" t="s">
        <v>162</v>
      </c>
      <c r="B223" s="160">
        <v>3</v>
      </c>
      <c r="C223" s="161">
        <v>3</v>
      </c>
      <c r="D223" s="161">
        <v>2</v>
      </c>
      <c r="E223" s="161">
        <v>2</v>
      </c>
      <c r="F223" s="162">
        <v>2</v>
      </c>
      <c r="G223" s="188">
        <v>2</v>
      </c>
      <c r="H223" s="189">
        <v>2</v>
      </c>
      <c r="I223" s="189">
        <v>2</v>
      </c>
      <c r="J223" s="189">
        <v>2</v>
      </c>
      <c r="K223" s="190">
        <v>2</v>
      </c>
      <c r="L223" s="86"/>
      <c r="M223" s="96"/>
      <c r="N223" s="87"/>
      <c r="O223" s="73"/>
      <c r="P223" s="73"/>
      <c r="S223" s="124"/>
      <c r="T223" s="124"/>
      <c r="U223" s="124"/>
    </row>
    <row r="224" spans="1:21" ht="21.75" x14ac:dyDescent="0.5">
      <c r="A224" s="58" t="s">
        <v>94</v>
      </c>
      <c r="B224" s="10">
        <v>2</v>
      </c>
      <c r="C224" s="8">
        <v>2</v>
      </c>
      <c r="D224" s="8">
        <v>2</v>
      </c>
      <c r="E224" s="8">
        <v>2</v>
      </c>
      <c r="F224" s="11">
        <v>2</v>
      </c>
      <c r="G224" s="49">
        <v>2</v>
      </c>
      <c r="H224" s="50">
        <v>2</v>
      </c>
      <c r="I224" s="50">
        <v>2</v>
      </c>
      <c r="J224" s="50">
        <v>2</v>
      </c>
      <c r="K224" s="71">
        <v>2</v>
      </c>
      <c r="L224" s="86"/>
      <c r="M224" s="96"/>
      <c r="N224" s="87"/>
      <c r="O224" s="73"/>
      <c r="P224" s="73"/>
      <c r="S224" s="124"/>
      <c r="T224" s="124"/>
      <c r="U224" s="124"/>
    </row>
    <row r="225" spans="1:21" ht="21.75" x14ac:dyDescent="0.5">
      <c r="A225" s="58" t="s">
        <v>95</v>
      </c>
      <c r="B225" s="10">
        <v>2</v>
      </c>
      <c r="C225" s="8">
        <v>2</v>
      </c>
      <c r="D225" s="8">
        <v>2</v>
      </c>
      <c r="E225" s="8">
        <v>2</v>
      </c>
      <c r="F225" s="11">
        <v>2</v>
      </c>
      <c r="G225" s="49">
        <v>2</v>
      </c>
      <c r="H225" s="50">
        <v>2</v>
      </c>
      <c r="I225" s="50">
        <v>2</v>
      </c>
      <c r="J225" s="50">
        <v>2</v>
      </c>
      <c r="K225" s="71">
        <v>2</v>
      </c>
      <c r="L225" s="86"/>
      <c r="M225" s="96"/>
      <c r="N225" s="87"/>
      <c r="O225" s="73"/>
      <c r="P225" s="73"/>
      <c r="S225" s="124"/>
      <c r="T225" s="124"/>
      <c r="U225" s="124"/>
    </row>
    <row r="226" spans="1:21" ht="22.5" thickBot="1" x14ac:dyDescent="0.55000000000000004">
      <c r="A226" s="66"/>
      <c r="B226" s="5"/>
      <c r="C226" s="2"/>
      <c r="D226" s="2"/>
      <c r="E226" s="2"/>
      <c r="F226" s="4"/>
      <c r="G226" s="52"/>
      <c r="H226" s="53"/>
      <c r="I226" s="53"/>
      <c r="J226" s="53"/>
      <c r="K226" s="72"/>
      <c r="L226" s="86"/>
      <c r="M226" s="96"/>
      <c r="N226" s="87"/>
      <c r="O226" s="73"/>
      <c r="P226" s="73"/>
      <c r="S226" s="124"/>
      <c r="T226" s="124"/>
      <c r="U226" s="124"/>
    </row>
    <row r="227" spans="1:21" ht="21.75" x14ac:dyDescent="0.5">
      <c r="A227" s="88"/>
      <c r="B227" s="41"/>
      <c r="C227" s="41"/>
      <c r="D227" s="41"/>
      <c r="E227" s="41"/>
      <c r="F227" s="41"/>
      <c r="G227" s="112"/>
      <c r="H227" s="112"/>
      <c r="I227" s="112"/>
      <c r="J227" s="112"/>
      <c r="K227" s="112"/>
      <c r="L227" s="86"/>
      <c r="M227" s="96"/>
      <c r="N227" s="87"/>
      <c r="O227" s="73"/>
      <c r="P227" s="73"/>
      <c r="S227" s="124"/>
      <c r="T227" s="124"/>
      <c r="U227" s="124"/>
    </row>
    <row r="228" spans="1:21" ht="24" x14ac:dyDescent="0.55000000000000004">
      <c r="N228" s="231" t="s">
        <v>117</v>
      </c>
      <c r="O228" s="231"/>
      <c r="P228" s="231"/>
      <c r="Q228" s="128"/>
      <c r="R228" s="128"/>
    </row>
    <row r="229" spans="1:21" ht="24.75" thickBot="1" x14ac:dyDescent="0.6">
      <c r="A229" s="28" t="s">
        <v>56</v>
      </c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121"/>
      <c r="R229" s="121"/>
      <c r="S229" s="130"/>
      <c r="T229" s="130"/>
      <c r="U229" s="123"/>
    </row>
    <row r="230" spans="1:21" ht="38.25" customHeight="1" thickBot="1" x14ac:dyDescent="0.4">
      <c r="A230" s="222" t="s">
        <v>17</v>
      </c>
      <c r="B230" s="224" t="s">
        <v>16</v>
      </c>
      <c r="C230" s="225"/>
      <c r="D230" s="225"/>
      <c r="E230" s="225"/>
      <c r="F230" s="226"/>
      <c r="G230" s="224" t="s">
        <v>15</v>
      </c>
      <c r="H230" s="225"/>
      <c r="I230" s="225"/>
      <c r="J230" s="225"/>
      <c r="K230" s="226"/>
      <c r="L230" s="221"/>
      <c r="M230" s="221"/>
      <c r="N230" s="232"/>
      <c r="S230" s="124"/>
      <c r="T230" s="124"/>
      <c r="U230" s="124"/>
    </row>
    <row r="231" spans="1:21" ht="180.75" customHeight="1" thickBot="1" x14ac:dyDescent="0.4">
      <c r="A231" s="223"/>
      <c r="B231" s="23" t="s">
        <v>10</v>
      </c>
      <c r="C231" s="22" t="s">
        <v>9</v>
      </c>
      <c r="D231" s="22" t="s">
        <v>8</v>
      </c>
      <c r="E231" s="22" t="s">
        <v>7</v>
      </c>
      <c r="F231" s="34" t="s">
        <v>6</v>
      </c>
      <c r="G231" s="26" t="s">
        <v>177</v>
      </c>
      <c r="H231" s="25" t="s">
        <v>173</v>
      </c>
      <c r="I231" s="25" t="s">
        <v>174</v>
      </c>
      <c r="J231" s="210" t="s">
        <v>175</v>
      </c>
      <c r="K231" s="24" t="s">
        <v>176</v>
      </c>
      <c r="L231" s="221"/>
      <c r="M231" s="221"/>
      <c r="N231" s="232"/>
      <c r="S231" s="124"/>
      <c r="T231" s="124"/>
      <c r="U231" s="124"/>
    </row>
    <row r="232" spans="1:21" ht="23.25" x14ac:dyDescent="0.35">
      <c r="A232" s="191" t="s">
        <v>163</v>
      </c>
      <c r="B232" s="192">
        <v>4</v>
      </c>
      <c r="C232" s="193">
        <v>3</v>
      </c>
      <c r="D232" s="193">
        <v>3</v>
      </c>
      <c r="E232" s="193">
        <v>4</v>
      </c>
      <c r="F232" s="194">
        <v>3</v>
      </c>
      <c r="G232" s="192">
        <v>4</v>
      </c>
      <c r="H232" s="193">
        <v>4</v>
      </c>
      <c r="I232" s="193">
        <v>3</v>
      </c>
      <c r="J232" s="193">
        <v>3</v>
      </c>
      <c r="K232" s="194">
        <v>3</v>
      </c>
      <c r="L232" s="147"/>
      <c r="M232" s="147"/>
      <c r="N232" s="146"/>
      <c r="S232" s="124"/>
      <c r="T232" s="124"/>
      <c r="U232" s="124"/>
    </row>
    <row r="233" spans="1:21" ht="21.75" x14ac:dyDescent="0.5">
      <c r="A233" s="58" t="s">
        <v>96</v>
      </c>
      <c r="B233" s="17">
        <v>3</v>
      </c>
      <c r="C233" s="15">
        <v>3</v>
      </c>
      <c r="D233" s="15">
        <v>3</v>
      </c>
      <c r="E233" s="15">
        <v>3</v>
      </c>
      <c r="F233" s="16">
        <v>3</v>
      </c>
      <c r="G233" s="17">
        <v>4</v>
      </c>
      <c r="H233" s="15">
        <v>4</v>
      </c>
      <c r="I233" s="15">
        <v>4</v>
      </c>
      <c r="J233" s="15">
        <v>4</v>
      </c>
      <c r="K233" s="16">
        <v>4</v>
      </c>
      <c r="L233" s="100"/>
      <c r="M233" s="98"/>
      <c r="N233" s="101"/>
      <c r="S233" s="124"/>
      <c r="T233" s="124"/>
      <c r="U233" s="124"/>
    </row>
    <row r="234" spans="1:21" ht="21.75" x14ac:dyDescent="0.5">
      <c r="A234" s="58" t="s">
        <v>97</v>
      </c>
      <c r="B234" s="10">
        <v>3</v>
      </c>
      <c r="C234" s="8">
        <v>3</v>
      </c>
      <c r="D234" s="8">
        <v>2</v>
      </c>
      <c r="E234" s="8">
        <v>2</v>
      </c>
      <c r="F234" s="9">
        <v>2</v>
      </c>
      <c r="G234" s="49">
        <v>2</v>
      </c>
      <c r="H234" s="50">
        <v>2</v>
      </c>
      <c r="I234" s="50">
        <v>2</v>
      </c>
      <c r="J234" s="50">
        <v>2</v>
      </c>
      <c r="K234" s="71">
        <v>2</v>
      </c>
      <c r="L234" s="100"/>
      <c r="M234" s="98"/>
      <c r="N234" s="101"/>
      <c r="S234" s="124"/>
      <c r="T234" s="124"/>
      <c r="U234" s="124"/>
    </row>
    <row r="235" spans="1:21" ht="21.75" x14ac:dyDescent="0.5">
      <c r="A235" s="176" t="s">
        <v>80</v>
      </c>
      <c r="B235" s="150">
        <v>3</v>
      </c>
      <c r="C235" s="151">
        <v>3</v>
      </c>
      <c r="D235" s="151">
        <v>3</v>
      </c>
      <c r="E235" s="151">
        <v>3</v>
      </c>
      <c r="F235" s="152">
        <v>3</v>
      </c>
      <c r="G235" s="150">
        <v>4</v>
      </c>
      <c r="H235" s="151">
        <v>4</v>
      </c>
      <c r="I235" s="151">
        <v>4</v>
      </c>
      <c r="J235" s="151">
        <v>4</v>
      </c>
      <c r="K235" s="152">
        <v>4</v>
      </c>
      <c r="L235" s="100"/>
      <c r="M235" s="98"/>
      <c r="N235" s="101"/>
      <c r="S235" s="124"/>
      <c r="T235" s="124"/>
      <c r="U235" s="124"/>
    </row>
    <row r="236" spans="1:21" ht="21.75" x14ac:dyDescent="0.5">
      <c r="A236" s="58" t="s">
        <v>81</v>
      </c>
      <c r="B236" s="10">
        <v>3</v>
      </c>
      <c r="C236" s="8">
        <v>3</v>
      </c>
      <c r="D236" s="8">
        <v>2</v>
      </c>
      <c r="E236" s="8">
        <v>2</v>
      </c>
      <c r="F236" s="9">
        <v>2</v>
      </c>
      <c r="G236" s="49">
        <v>2</v>
      </c>
      <c r="H236" s="50">
        <v>2</v>
      </c>
      <c r="I236" s="50">
        <v>2</v>
      </c>
      <c r="J236" s="50">
        <v>2</v>
      </c>
      <c r="K236" s="71">
        <v>2</v>
      </c>
      <c r="L236" s="100"/>
      <c r="M236" s="98"/>
      <c r="N236" s="101"/>
      <c r="S236" s="124"/>
      <c r="T236" s="124"/>
      <c r="U236" s="124"/>
    </row>
    <row r="237" spans="1:21" ht="21.75" x14ac:dyDescent="0.5">
      <c r="A237" s="58"/>
      <c r="B237" s="10"/>
      <c r="C237" s="8"/>
      <c r="D237" s="8"/>
      <c r="E237" s="8"/>
      <c r="F237" s="9"/>
      <c r="G237" s="49"/>
      <c r="H237" s="50"/>
      <c r="I237" s="50"/>
      <c r="J237" s="50"/>
      <c r="K237" s="71"/>
      <c r="L237" s="86"/>
      <c r="M237" s="96"/>
      <c r="N237" s="87"/>
      <c r="S237" s="124"/>
      <c r="T237" s="124"/>
      <c r="U237" s="124"/>
    </row>
    <row r="238" spans="1:21" ht="21.75" x14ac:dyDescent="0.5">
      <c r="A238" s="58"/>
      <c r="B238" s="10"/>
      <c r="C238" s="8"/>
      <c r="D238" s="8"/>
      <c r="E238" s="8"/>
      <c r="F238" s="9"/>
      <c r="G238" s="49"/>
      <c r="H238" s="50"/>
      <c r="I238" s="50"/>
      <c r="J238" s="50"/>
      <c r="K238" s="71"/>
      <c r="L238" s="86"/>
      <c r="M238" s="96"/>
      <c r="N238" s="87"/>
      <c r="S238" s="124"/>
      <c r="T238" s="124"/>
      <c r="U238" s="124"/>
    </row>
    <row r="239" spans="1:21" ht="21.75" x14ac:dyDescent="0.5">
      <c r="A239" s="58"/>
      <c r="B239" s="10"/>
      <c r="C239" s="8"/>
      <c r="D239" s="8"/>
      <c r="E239" s="8"/>
      <c r="F239" s="9"/>
      <c r="G239" s="49"/>
      <c r="H239" s="50"/>
      <c r="I239" s="50"/>
      <c r="J239" s="50"/>
      <c r="K239" s="71"/>
      <c r="L239" s="86"/>
      <c r="M239" s="96"/>
      <c r="N239" s="87"/>
      <c r="S239" s="124"/>
      <c r="T239" s="124"/>
      <c r="U239" s="124"/>
    </row>
    <row r="240" spans="1:21" ht="21.75" x14ac:dyDescent="0.5">
      <c r="A240" s="58"/>
      <c r="B240" s="10"/>
      <c r="C240" s="8"/>
      <c r="D240" s="8"/>
      <c r="E240" s="8"/>
      <c r="F240" s="9"/>
      <c r="G240" s="49"/>
      <c r="H240" s="50"/>
      <c r="I240" s="50"/>
      <c r="J240" s="50"/>
      <c r="K240" s="71"/>
      <c r="L240" s="86"/>
      <c r="M240" s="96"/>
      <c r="N240" s="87"/>
      <c r="S240" s="124"/>
      <c r="T240" s="124"/>
      <c r="U240" s="124"/>
    </row>
    <row r="241" spans="1:21" ht="21.75" x14ac:dyDescent="0.5">
      <c r="A241" s="58"/>
      <c r="B241" s="10"/>
      <c r="C241" s="8"/>
      <c r="D241" s="8"/>
      <c r="E241" s="8"/>
      <c r="F241" s="9"/>
      <c r="G241" s="49"/>
      <c r="H241" s="50"/>
      <c r="I241" s="50"/>
      <c r="J241" s="50"/>
      <c r="K241" s="71"/>
      <c r="L241" s="86"/>
      <c r="M241" s="96"/>
      <c r="N241" s="87"/>
      <c r="S241" s="124"/>
      <c r="T241" s="124"/>
      <c r="U241" s="124"/>
    </row>
    <row r="242" spans="1:21" ht="21.75" x14ac:dyDescent="0.5">
      <c r="A242" s="58"/>
      <c r="B242" s="10"/>
      <c r="C242" s="8"/>
      <c r="D242" s="8"/>
      <c r="E242" s="8"/>
      <c r="F242" s="9"/>
      <c r="G242" s="49"/>
      <c r="H242" s="50"/>
      <c r="I242" s="50"/>
      <c r="J242" s="50"/>
      <c r="K242" s="71"/>
      <c r="L242" s="86"/>
      <c r="M242" s="96"/>
      <c r="N242" s="87"/>
      <c r="S242" s="124"/>
      <c r="T242" s="124"/>
      <c r="U242" s="124"/>
    </row>
    <row r="243" spans="1:21" ht="21.75" x14ac:dyDescent="0.5">
      <c r="A243" s="58"/>
      <c r="B243" s="10"/>
      <c r="C243" s="8"/>
      <c r="D243" s="8"/>
      <c r="E243" s="8"/>
      <c r="F243" s="9"/>
      <c r="G243" s="49"/>
      <c r="H243" s="50"/>
      <c r="I243" s="50"/>
      <c r="J243" s="50"/>
      <c r="K243" s="71"/>
      <c r="L243" s="86"/>
      <c r="M243" s="96"/>
      <c r="N243" s="87"/>
      <c r="S243" s="124"/>
      <c r="T243" s="124"/>
      <c r="U243" s="124"/>
    </row>
    <row r="244" spans="1:21" ht="21.75" x14ac:dyDescent="0.5">
      <c r="A244" s="58"/>
      <c r="B244" s="10"/>
      <c r="C244" s="8"/>
      <c r="D244" s="8"/>
      <c r="E244" s="8"/>
      <c r="F244" s="9"/>
      <c r="G244" s="49"/>
      <c r="H244" s="50"/>
      <c r="I244" s="50"/>
      <c r="J244" s="50"/>
      <c r="K244" s="71"/>
      <c r="L244" s="86"/>
      <c r="M244" s="96"/>
      <c r="N244" s="87"/>
      <c r="S244" s="124"/>
      <c r="T244" s="124"/>
      <c r="U244" s="124"/>
    </row>
    <row r="245" spans="1:21" ht="22.5" thickBot="1" x14ac:dyDescent="0.55000000000000004">
      <c r="A245" s="66"/>
      <c r="B245" s="5"/>
      <c r="C245" s="2"/>
      <c r="D245" s="2"/>
      <c r="E245" s="2"/>
      <c r="F245" s="4"/>
      <c r="G245" s="52"/>
      <c r="H245" s="53"/>
      <c r="I245" s="53"/>
      <c r="J245" s="53"/>
      <c r="K245" s="72"/>
      <c r="L245" s="86"/>
      <c r="M245" s="96"/>
      <c r="N245" s="87"/>
      <c r="S245" s="124"/>
      <c r="T245" s="124"/>
      <c r="U245" s="124"/>
    </row>
    <row r="246" spans="1:21" ht="21.75" x14ac:dyDescent="0.5">
      <c r="A246" s="88"/>
      <c r="B246" s="41"/>
      <c r="C246" s="41"/>
      <c r="D246" s="41"/>
      <c r="E246" s="41"/>
      <c r="F246" s="41"/>
      <c r="G246" s="112"/>
      <c r="H246" s="112"/>
      <c r="I246" s="112"/>
      <c r="J246" s="112"/>
      <c r="K246" s="112"/>
      <c r="L246" s="86"/>
      <c r="M246" s="96"/>
      <c r="N246" s="87"/>
      <c r="S246" s="124"/>
      <c r="T246" s="124"/>
      <c r="U246" s="124"/>
    </row>
    <row r="247" spans="1:21" ht="21.75" x14ac:dyDescent="0.5">
      <c r="A247" s="88"/>
      <c r="B247" s="41"/>
      <c r="C247" s="41"/>
      <c r="D247" s="41"/>
      <c r="E247" s="41"/>
      <c r="F247" s="41"/>
      <c r="G247" s="112"/>
      <c r="H247" s="112"/>
      <c r="I247" s="112"/>
      <c r="J247" s="112"/>
      <c r="K247" s="112"/>
      <c r="L247" s="86"/>
      <c r="M247" s="96"/>
      <c r="N247" s="87"/>
      <c r="S247" s="124"/>
      <c r="T247" s="124"/>
      <c r="U247" s="124"/>
    </row>
    <row r="248" spans="1:21" ht="21.75" x14ac:dyDescent="0.5">
      <c r="A248" s="88"/>
      <c r="B248" s="41"/>
      <c r="C248" s="41"/>
      <c r="D248" s="41"/>
      <c r="E248" s="41"/>
      <c r="F248" s="41"/>
      <c r="G248" s="112"/>
      <c r="H248" s="112"/>
      <c r="I248" s="112"/>
      <c r="J248" s="112"/>
      <c r="K248" s="112"/>
      <c r="L248" s="86"/>
      <c r="M248" s="96"/>
      <c r="N248" s="87"/>
      <c r="S248" s="124"/>
      <c r="T248" s="124"/>
      <c r="U248" s="124"/>
    </row>
    <row r="249" spans="1:21" ht="21.75" x14ac:dyDescent="0.5">
      <c r="A249" s="88"/>
      <c r="B249" s="41"/>
      <c r="C249" s="41"/>
      <c r="D249" s="41"/>
      <c r="E249" s="41"/>
      <c r="F249" s="41"/>
      <c r="G249" s="112"/>
      <c r="H249" s="112"/>
      <c r="I249" s="112"/>
      <c r="J249" s="112"/>
      <c r="K249" s="112"/>
      <c r="L249" s="86"/>
      <c r="M249" s="96"/>
      <c r="N249" s="87"/>
      <c r="S249" s="124"/>
      <c r="T249" s="124"/>
      <c r="U249" s="124"/>
    </row>
    <row r="250" spans="1:21" ht="21.75" x14ac:dyDescent="0.5">
      <c r="A250" s="88"/>
      <c r="B250" s="41"/>
      <c r="C250" s="41"/>
      <c r="D250" s="41"/>
      <c r="E250" s="41"/>
      <c r="F250" s="41"/>
      <c r="G250" s="112"/>
      <c r="H250" s="112"/>
      <c r="I250" s="112"/>
      <c r="J250" s="112"/>
      <c r="K250" s="112"/>
      <c r="L250" s="86"/>
      <c r="M250" s="96"/>
      <c r="N250" s="87"/>
      <c r="S250" s="124"/>
      <c r="T250" s="124"/>
      <c r="U250" s="124"/>
    </row>
    <row r="251" spans="1:21" ht="21.75" x14ac:dyDescent="0.5">
      <c r="A251" s="88"/>
      <c r="B251" s="41"/>
      <c r="C251" s="41"/>
      <c r="D251" s="41"/>
      <c r="E251" s="41"/>
      <c r="F251" s="41"/>
      <c r="G251" s="112"/>
      <c r="H251" s="112"/>
      <c r="I251" s="112"/>
      <c r="J251" s="112"/>
      <c r="K251" s="112"/>
      <c r="L251" s="86"/>
      <c r="M251" s="96"/>
      <c r="N251" s="87"/>
      <c r="S251" s="124"/>
      <c r="T251" s="124"/>
      <c r="U251" s="124"/>
    </row>
    <row r="252" spans="1:21" ht="21.75" x14ac:dyDescent="0.5">
      <c r="A252" s="88"/>
      <c r="B252" s="41"/>
      <c r="C252" s="41"/>
      <c r="D252" s="41"/>
      <c r="E252" s="41"/>
      <c r="F252" s="41"/>
      <c r="G252" s="112"/>
      <c r="H252" s="112"/>
      <c r="I252" s="112"/>
      <c r="J252" s="112"/>
      <c r="K252" s="112"/>
      <c r="L252" s="86"/>
      <c r="M252" s="96"/>
      <c r="N252" s="87"/>
      <c r="S252" s="124"/>
      <c r="T252" s="124"/>
      <c r="U252" s="124"/>
    </row>
    <row r="253" spans="1:21" ht="21.75" x14ac:dyDescent="0.5">
      <c r="A253" s="88"/>
      <c r="B253" s="41"/>
      <c r="C253" s="41"/>
      <c r="D253" s="41"/>
      <c r="E253" s="41"/>
      <c r="F253" s="41"/>
      <c r="G253" s="112"/>
      <c r="H253" s="112"/>
      <c r="I253" s="112"/>
      <c r="J253" s="112"/>
      <c r="K253" s="112"/>
      <c r="L253" s="86"/>
      <c r="M253" s="96"/>
      <c r="N253" s="87"/>
      <c r="S253" s="124"/>
      <c r="T253" s="124"/>
      <c r="U253" s="124"/>
    </row>
    <row r="254" spans="1:21" ht="21.75" x14ac:dyDescent="0.5">
      <c r="A254" s="88"/>
      <c r="B254" s="41"/>
      <c r="C254" s="41"/>
      <c r="D254" s="41"/>
      <c r="E254" s="41"/>
      <c r="F254" s="41"/>
      <c r="G254" s="112"/>
      <c r="H254" s="112"/>
      <c r="I254" s="112"/>
      <c r="J254" s="112"/>
      <c r="K254" s="112"/>
      <c r="L254" s="86"/>
      <c r="M254" s="96"/>
      <c r="N254" s="87"/>
      <c r="S254" s="124"/>
      <c r="T254" s="124"/>
      <c r="U254" s="124"/>
    </row>
    <row r="255" spans="1:21" ht="21.75" x14ac:dyDescent="0.5">
      <c r="A255" s="88"/>
      <c r="B255" s="41"/>
      <c r="C255" s="41"/>
      <c r="D255" s="41"/>
      <c r="E255" s="41"/>
      <c r="F255" s="41"/>
      <c r="G255" s="112"/>
      <c r="H255" s="112"/>
      <c r="I255" s="112"/>
      <c r="J255" s="112"/>
      <c r="K255" s="112"/>
      <c r="L255" s="86"/>
      <c r="M255" s="96"/>
      <c r="N255" s="87"/>
      <c r="S255" s="124"/>
      <c r="T255" s="124"/>
      <c r="U255" s="124"/>
    </row>
    <row r="256" spans="1:21" ht="24" x14ac:dyDescent="0.55000000000000004">
      <c r="L256" s="73"/>
      <c r="M256" s="73"/>
      <c r="N256" s="113" t="s">
        <v>118</v>
      </c>
      <c r="O256" s="113"/>
      <c r="P256" s="113"/>
      <c r="Q256" s="128"/>
      <c r="R256" s="128"/>
    </row>
    <row r="257" spans="1:21" ht="24.75" thickBot="1" x14ac:dyDescent="0.6">
      <c r="A257" s="28" t="s">
        <v>57</v>
      </c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121"/>
      <c r="R257" s="121"/>
      <c r="S257" s="130"/>
      <c r="T257" s="130"/>
      <c r="U257" s="123"/>
    </row>
    <row r="258" spans="1:21" ht="39" customHeight="1" thickBot="1" x14ac:dyDescent="0.4">
      <c r="A258" s="222" t="s">
        <v>17</v>
      </c>
      <c r="B258" s="224" t="s">
        <v>16</v>
      </c>
      <c r="C258" s="225"/>
      <c r="D258" s="225"/>
      <c r="E258" s="225"/>
      <c r="F258" s="226"/>
      <c r="G258" s="228" t="s">
        <v>15</v>
      </c>
      <c r="H258" s="229"/>
      <c r="I258" s="229"/>
      <c r="J258" s="229"/>
      <c r="K258" s="230"/>
      <c r="L258" s="221"/>
      <c r="M258" s="221"/>
      <c r="N258" s="232"/>
      <c r="S258" s="124"/>
      <c r="T258" s="124"/>
      <c r="U258" s="124"/>
    </row>
    <row r="259" spans="1:21" ht="176.25" customHeight="1" thickBot="1" x14ac:dyDescent="0.4">
      <c r="A259" s="223"/>
      <c r="B259" s="23" t="s">
        <v>10</v>
      </c>
      <c r="C259" s="22" t="s">
        <v>9</v>
      </c>
      <c r="D259" s="22" t="s">
        <v>8</v>
      </c>
      <c r="E259" s="22" t="s">
        <v>7</v>
      </c>
      <c r="F259" s="68" t="s">
        <v>6</v>
      </c>
      <c r="G259" s="26" t="s">
        <v>177</v>
      </c>
      <c r="H259" s="25" t="s">
        <v>173</v>
      </c>
      <c r="I259" s="25" t="s">
        <v>174</v>
      </c>
      <c r="J259" s="210" t="s">
        <v>175</v>
      </c>
      <c r="K259" s="24" t="s">
        <v>176</v>
      </c>
      <c r="L259" s="221"/>
      <c r="M259" s="221"/>
      <c r="N259" s="232"/>
      <c r="S259" s="124"/>
      <c r="T259" s="124"/>
      <c r="U259" s="124"/>
    </row>
    <row r="260" spans="1:21" ht="23.25" x14ac:dyDescent="0.35">
      <c r="A260" s="191" t="s">
        <v>165</v>
      </c>
      <c r="B260" s="195">
        <v>4</v>
      </c>
      <c r="C260" s="196">
        <v>3</v>
      </c>
      <c r="D260" s="196">
        <v>3</v>
      </c>
      <c r="E260" s="196">
        <v>4</v>
      </c>
      <c r="F260" s="197">
        <v>3</v>
      </c>
      <c r="G260" s="195">
        <v>4</v>
      </c>
      <c r="H260" s="196">
        <v>4</v>
      </c>
      <c r="I260" s="196">
        <v>3</v>
      </c>
      <c r="J260" s="196">
        <v>3</v>
      </c>
      <c r="K260" s="197">
        <v>3</v>
      </c>
      <c r="L260" s="147"/>
      <c r="M260" s="147"/>
      <c r="N260" s="146"/>
      <c r="S260" s="124"/>
      <c r="T260" s="124"/>
      <c r="U260" s="124"/>
    </row>
    <row r="261" spans="1:21" ht="21.75" x14ac:dyDescent="0.5">
      <c r="A261" s="58" t="s">
        <v>98</v>
      </c>
      <c r="B261" s="17">
        <v>3</v>
      </c>
      <c r="C261" s="15">
        <v>3</v>
      </c>
      <c r="D261" s="15">
        <v>3</v>
      </c>
      <c r="E261" s="15">
        <v>3</v>
      </c>
      <c r="F261" s="16">
        <v>3</v>
      </c>
      <c r="G261" s="17">
        <v>4</v>
      </c>
      <c r="H261" s="15">
        <v>4</v>
      </c>
      <c r="I261" s="15">
        <v>4</v>
      </c>
      <c r="J261" s="15">
        <v>4</v>
      </c>
      <c r="K261" s="16">
        <v>4</v>
      </c>
      <c r="L261" s="100"/>
      <c r="M261" s="98"/>
      <c r="N261" s="101"/>
      <c r="S261" s="124"/>
      <c r="T261" s="124"/>
      <c r="U261" s="124"/>
    </row>
    <row r="262" spans="1:21" ht="21.75" x14ac:dyDescent="0.5">
      <c r="A262" s="58" t="s">
        <v>99</v>
      </c>
      <c r="B262" s="10">
        <v>3</v>
      </c>
      <c r="C262" s="8">
        <v>3</v>
      </c>
      <c r="D262" s="8">
        <v>2</v>
      </c>
      <c r="E262" s="8">
        <v>2</v>
      </c>
      <c r="F262" s="9">
        <v>2</v>
      </c>
      <c r="G262" s="49">
        <v>2</v>
      </c>
      <c r="H262" s="50">
        <v>2</v>
      </c>
      <c r="I262" s="50">
        <v>2</v>
      </c>
      <c r="J262" s="50">
        <v>2</v>
      </c>
      <c r="K262" s="71">
        <v>2</v>
      </c>
      <c r="L262" s="100"/>
      <c r="M262" s="98"/>
      <c r="N262" s="101"/>
      <c r="S262" s="124"/>
      <c r="T262" s="124"/>
      <c r="U262" s="124"/>
    </row>
    <row r="263" spans="1:21" ht="21.75" x14ac:dyDescent="0.5">
      <c r="A263" s="58" t="s">
        <v>164</v>
      </c>
      <c r="B263" s="17">
        <v>3</v>
      </c>
      <c r="C263" s="15">
        <v>3</v>
      </c>
      <c r="D263" s="15">
        <v>3</v>
      </c>
      <c r="E263" s="15">
        <v>3</v>
      </c>
      <c r="F263" s="16">
        <v>3</v>
      </c>
      <c r="G263" s="17">
        <v>4</v>
      </c>
      <c r="H263" s="15">
        <v>4</v>
      </c>
      <c r="I263" s="15">
        <v>4</v>
      </c>
      <c r="J263" s="15">
        <v>4</v>
      </c>
      <c r="K263" s="16">
        <v>4</v>
      </c>
      <c r="L263" s="100"/>
      <c r="M263" s="98"/>
      <c r="N263" s="101"/>
      <c r="S263" s="124"/>
      <c r="T263" s="124"/>
      <c r="U263" s="124"/>
    </row>
    <row r="264" spans="1:21" ht="21.75" x14ac:dyDescent="0.5">
      <c r="A264" s="58" t="s">
        <v>100</v>
      </c>
      <c r="B264" s="10">
        <v>3</v>
      </c>
      <c r="C264" s="8">
        <v>3</v>
      </c>
      <c r="D264" s="8">
        <v>2</v>
      </c>
      <c r="E264" s="8">
        <v>2</v>
      </c>
      <c r="F264" s="9">
        <v>2</v>
      </c>
      <c r="G264" s="49">
        <v>2</v>
      </c>
      <c r="H264" s="50">
        <v>2</v>
      </c>
      <c r="I264" s="50">
        <v>2</v>
      </c>
      <c r="J264" s="50">
        <v>2</v>
      </c>
      <c r="K264" s="71">
        <v>2</v>
      </c>
      <c r="L264" s="86"/>
      <c r="M264" s="96"/>
      <c r="N264" s="87"/>
      <c r="S264" s="124"/>
      <c r="T264" s="124"/>
      <c r="U264" s="124"/>
    </row>
    <row r="265" spans="1:21" ht="21.75" x14ac:dyDescent="0.5">
      <c r="A265" s="58" t="s">
        <v>132</v>
      </c>
      <c r="B265" s="10">
        <v>2</v>
      </c>
      <c r="C265" s="8">
        <v>2</v>
      </c>
      <c r="D265" s="8">
        <v>2</v>
      </c>
      <c r="E265" s="8">
        <v>2</v>
      </c>
      <c r="F265" s="11">
        <v>2</v>
      </c>
      <c r="G265" s="49">
        <v>2</v>
      </c>
      <c r="H265" s="50">
        <v>2</v>
      </c>
      <c r="I265" s="50">
        <v>2</v>
      </c>
      <c r="J265" s="50">
        <v>2</v>
      </c>
      <c r="K265" s="71">
        <v>2</v>
      </c>
      <c r="L265" s="86"/>
      <c r="M265" s="96"/>
      <c r="N265" s="87"/>
      <c r="S265" s="124"/>
      <c r="T265" s="124"/>
      <c r="U265" s="124"/>
    </row>
    <row r="266" spans="1:21" ht="21.75" x14ac:dyDescent="0.5">
      <c r="A266" s="58" t="s">
        <v>101</v>
      </c>
      <c r="B266" s="10">
        <v>2</v>
      </c>
      <c r="C266" s="8">
        <v>2</v>
      </c>
      <c r="D266" s="8">
        <v>2</v>
      </c>
      <c r="E266" s="8">
        <v>2</v>
      </c>
      <c r="F266" s="11">
        <v>2</v>
      </c>
      <c r="G266" s="49">
        <v>2</v>
      </c>
      <c r="H266" s="50">
        <v>2</v>
      </c>
      <c r="I266" s="50">
        <v>2</v>
      </c>
      <c r="J266" s="50">
        <v>2</v>
      </c>
      <c r="K266" s="71">
        <v>2</v>
      </c>
      <c r="L266" s="86"/>
      <c r="M266" s="96"/>
      <c r="N266" s="87"/>
      <c r="S266" s="124"/>
      <c r="T266" s="124"/>
      <c r="U266" s="124"/>
    </row>
    <row r="267" spans="1:21" ht="21.75" x14ac:dyDescent="0.5">
      <c r="A267" s="176" t="s">
        <v>166</v>
      </c>
      <c r="B267" s="160">
        <v>2</v>
      </c>
      <c r="C267" s="161">
        <v>2</v>
      </c>
      <c r="D267" s="161">
        <v>2</v>
      </c>
      <c r="E267" s="161">
        <v>2</v>
      </c>
      <c r="F267" s="187">
        <v>2</v>
      </c>
      <c r="G267" s="188">
        <v>2</v>
      </c>
      <c r="H267" s="189">
        <v>2</v>
      </c>
      <c r="I267" s="189">
        <v>2</v>
      </c>
      <c r="J267" s="189">
        <v>2</v>
      </c>
      <c r="K267" s="190">
        <v>2</v>
      </c>
      <c r="L267" s="86"/>
      <c r="M267" s="96"/>
      <c r="N267" s="87"/>
      <c r="S267" s="124"/>
      <c r="T267" s="124"/>
      <c r="U267" s="124"/>
    </row>
    <row r="268" spans="1:21" ht="21.75" x14ac:dyDescent="0.5">
      <c r="A268" s="176" t="s">
        <v>167</v>
      </c>
      <c r="B268" s="160">
        <v>2</v>
      </c>
      <c r="C268" s="161">
        <v>2</v>
      </c>
      <c r="D268" s="161">
        <v>2</v>
      </c>
      <c r="E268" s="161">
        <v>2</v>
      </c>
      <c r="F268" s="187">
        <v>2</v>
      </c>
      <c r="G268" s="188">
        <v>2</v>
      </c>
      <c r="H268" s="189">
        <v>2</v>
      </c>
      <c r="I268" s="189">
        <v>2</v>
      </c>
      <c r="J268" s="189">
        <v>2</v>
      </c>
      <c r="K268" s="190">
        <v>2</v>
      </c>
      <c r="L268" s="86"/>
      <c r="M268" s="96"/>
      <c r="N268" s="87"/>
      <c r="S268" s="124"/>
      <c r="T268" s="124"/>
      <c r="U268" s="124"/>
    </row>
    <row r="269" spans="1:21" ht="21.75" x14ac:dyDescent="0.5">
      <c r="A269" s="176" t="s">
        <v>168</v>
      </c>
      <c r="B269" s="160">
        <v>2</v>
      </c>
      <c r="C269" s="161">
        <v>2</v>
      </c>
      <c r="D269" s="161">
        <v>2</v>
      </c>
      <c r="E269" s="161">
        <v>2</v>
      </c>
      <c r="F269" s="187">
        <v>2</v>
      </c>
      <c r="G269" s="188">
        <v>2</v>
      </c>
      <c r="H269" s="189">
        <v>2</v>
      </c>
      <c r="I269" s="189">
        <v>2</v>
      </c>
      <c r="J269" s="189">
        <v>2</v>
      </c>
      <c r="K269" s="190">
        <v>2</v>
      </c>
      <c r="L269" s="86"/>
      <c r="M269" s="96"/>
      <c r="N269" s="87"/>
      <c r="S269" s="124"/>
      <c r="T269" s="124"/>
      <c r="U269" s="124"/>
    </row>
    <row r="270" spans="1:21" ht="21.75" x14ac:dyDescent="0.5">
      <c r="A270" s="176" t="s">
        <v>169</v>
      </c>
      <c r="B270" s="160">
        <v>2</v>
      </c>
      <c r="C270" s="161">
        <v>2</v>
      </c>
      <c r="D270" s="161">
        <v>2</v>
      </c>
      <c r="E270" s="161">
        <v>2</v>
      </c>
      <c r="F270" s="187">
        <v>2</v>
      </c>
      <c r="G270" s="188">
        <v>2</v>
      </c>
      <c r="H270" s="189">
        <v>2</v>
      </c>
      <c r="I270" s="189">
        <v>2</v>
      </c>
      <c r="J270" s="189">
        <v>2</v>
      </c>
      <c r="K270" s="190">
        <v>2</v>
      </c>
      <c r="L270" s="86"/>
      <c r="M270" s="96"/>
      <c r="N270" s="87"/>
      <c r="S270" s="124"/>
      <c r="T270" s="124"/>
      <c r="U270" s="124"/>
    </row>
    <row r="271" spans="1:21" ht="21.75" x14ac:dyDescent="0.5">
      <c r="A271" s="176" t="s">
        <v>170</v>
      </c>
      <c r="B271" s="160">
        <v>2</v>
      </c>
      <c r="C271" s="161">
        <v>2</v>
      </c>
      <c r="D271" s="161">
        <v>2</v>
      </c>
      <c r="E271" s="161">
        <v>2</v>
      </c>
      <c r="F271" s="187">
        <v>2</v>
      </c>
      <c r="G271" s="188">
        <v>2</v>
      </c>
      <c r="H271" s="189">
        <v>2</v>
      </c>
      <c r="I271" s="189">
        <v>2</v>
      </c>
      <c r="J271" s="189">
        <v>2</v>
      </c>
      <c r="K271" s="190">
        <v>2</v>
      </c>
      <c r="L271" s="86"/>
      <c r="M271" s="96"/>
      <c r="N271" s="87"/>
      <c r="S271" s="124"/>
      <c r="T271" s="124"/>
      <c r="U271" s="124"/>
    </row>
    <row r="272" spans="1:21" ht="21.75" x14ac:dyDescent="0.5">
      <c r="A272" s="176" t="s">
        <v>171</v>
      </c>
      <c r="B272" s="160">
        <v>2</v>
      </c>
      <c r="C272" s="161">
        <v>2</v>
      </c>
      <c r="D272" s="161">
        <v>2</v>
      </c>
      <c r="E272" s="161">
        <v>2</v>
      </c>
      <c r="F272" s="187">
        <v>2</v>
      </c>
      <c r="G272" s="188">
        <v>2</v>
      </c>
      <c r="H272" s="189">
        <v>2</v>
      </c>
      <c r="I272" s="189">
        <v>2</v>
      </c>
      <c r="J272" s="189">
        <v>2</v>
      </c>
      <c r="K272" s="190">
        <v>2</v>
      </c>
      <c r="L272" s="86"/>
      <c r="M272" s="96"/>
      <c r="N272" s="87"/>
      <c r="S272" s="124"/>
      <c r="T272" s="124"/>
      <c r="U272" s="124"/>
    </row>
    <row r="273" spans="1:21" ht="21.75" x14ac:dyDescent="0.5">
      <c r="A273" s="176" t="s">
        <v>172</v>
      </c>
      <c r="B273" s="160">
        <v>2</v>
      </c>
      <c r="C273" s="161">
        <v>2</v>
      </c>
      <c r="D273" s="161">
        <v>2</v>
      </c>
      <c r="E273" s="161">
        <v>2</v>
      </c>
      <c r="F273" s="187">
        <v>2</v>
      </c>
      <c r="G273" s="188">
        <v>2</v>
      </c>
      <c r="H273" s="189">
        <v>2</v>
      </c>
      <c r="I273" s="189">
        <v>2</v>
      </c>
      <c r="J273" s="189">
        <v>2</v>
      </c>
      <c r="K273" s="190">
        <v>2</v>
      </c>
      <c r="L273" s="86"/>
      <c r="M273" s="96"/>
      <c r="N273" s="87"/>
      <c r="S273" s="124"/>
      <c r="T273" s="124"/>
      <c r="U273" s="124"/>
    </row>
    <row r="274" spans="1:21" ht="21.75" x14ac:dyDescent="0.5">
      <c r="A274" s="58" t="s">
        <v>102</v>
      </c>
      <c r="B274" s="10">
        <v>2</v>
      </c>
      <c r="C274" s="8">
        <v>2</v>
      </c>
      <c r="D274" s="8">
        <v>2</v>
      </c>
      <c r="E274" s="8">
        <v>2</v>
      </c>
      <c r="F274" s="11">
        <v>2</v>
      </c>
      <c r="G274" s="49">
        <v>2</v>
      </c>
      <c r="H274" s="50">
        <v>2</v>
      </c>
      <c r="I274" s="50">
        <v>2</v>
      </c>
      <c r="J274" s="50">
        <v>2</v>
      </c>
      <c r="K274" s="71">
        <v>2</v>
      </c>
      <c r="L274" s="86"/>
      <c r="M274" s="96"/>
      <c r="N274" s="87"/>
      <c r="S274" s="124"/>
      <c r="T274" s="124"/>
      <c r="U274" s="124"/>
    </row>
    <row r="275" spans="1:21" ht="21.75" x14ac:dyDescent="0.5">
      <c r="A275" s="58" t="s">
        <v>103</v>
      </c>
      <c r="B275" s="10">
        <v>2</v>
      </c>
      <c r="C275" s="8">
        <v>2</v>
      </c>
      <c r="D275" s="8">
        <v>2</v>
      </c>
      <c r="E275" s="8">
        <v>2</v>
      </c>
      <c r="F275" s="11">
        <v>2</v>
      </c>
      <c r="G275" s="49">
        <v>2</v>
      </c>
      <c r="H275" s="50">
        <v>2</v>
      </c>
      <c r="I275" s="50">
        <v>2</v>
      </c>
      <c r="J275" s="50">
        <v>2</v>
      </c>
      <c r="K275" s="71">
        <v>2</v>
      </c>
      <c r="L275" s="86"/>
      <c r="M275" s="96"/>
      <c r="N275" s="87"/>
      <c r="S275" s="124"/>
      <c r="T275" s="124"/>
      <c r="U275" s="124"/>
    </row>
    <row r="276" spans="1:21" ht="21.75" x14ac:dyDescent="0.5">
      <c r="A276" s="58"/>
      <c r="B276" s="10"/>
      <c r="C276" s="8"/>
      <c r="D276" s="8"/>
      <c r="E276" s="8"/>
      <c r="F276" s="9"/>
      <c r="G276" s="49"/>
      <c r="H276" s="50"/>
      <c r="I276" s="50"/>
      <c r="J276" s="50"/>
      <c r="K276" s="71"/>
      <c r="L276" s="86"/>
      <c r="M276" s="96"/>
      <c r="N276" s="87"/>
      <c r="S276" s="124"/>
      <c r="T276" s="124"/>
      <c r="U276" s="124"/>
    </row>
    <row r="277" spans="1:21" ht="21.75" x14ac:dyDescent="0.5">
      <c r="A277" s="58"/>
      <c r="B277" s="10"/>
      <c r="C277" s="8"/>
      <c r="D277" s="8"/>
      <c r="E277" s="8"/>
      <c r="F277" s="9"/>
      <c r="G277" s="49"/>
      <c r="H277" s="50"/>
      <c r="I277" s="50"/>
      <c r="J277" s="50"/>
      <c r="K277" s="71"/>
      <c r="L277" s="86"/>
      <c r="M277" s="96"/>
      <c r="N277" s="87"/>
      <c r="S277" s="124"/>
      <c r="T277" s="124"/>
      <c r="U277" s="124"/>
    </row>
    <row r="278" spans="1:21" ht="21.75" x14ac:dyDescent="0.5">
      <c r="A278" s="58"/>
      <c r="B278" s="10"/>
      <c r="C278" s="8"/>
      <c r="D278" s="8"/>
      <c r="E278" s="8"/>
      <c r="F278" s="9"/>
      <c r="G278" s="49"/>
      <c r="H278" s="50"/>
      <c r="I278" s="50"/>
      <c r="J278" s="50"/>
      <c r="K278" s="71"/>
      <c r="L278" s="86"/>
      <c r="M278" s="96"/>
      <c r="N278" s="87"/>
      <c r="S278" s="124"/>
      <c r="T278" s="124"/>
      <c r="U278" s="124"/>
    </row>
    <row r="279" spans="1:21" ht="22.5" thickBot="1" x14ac:dyDescent="0.55000000000000004">
      <c r="A279" s="66"/>
      <c r="B279" s="5"/>
      <c r="C279" s="2"/>
      <c r="D279" s="2"/>
      <c r="E279" s="2"/>
      <c r="F279" s="4"/>
      <c r="G279" s="52"/>
      <c r="H279" s="53"/>
      <c r="I279" s="53"/>
      <c r="J279" s="53"/>
      <c r="K279" s="72"/>
      <c r="L279" s="86"/>
      <c r="M279" s="96"/>
      <c r="N279" s="87"/>
      <c r="O279" s="73"/>
      <c r="P279" s="73"/>
      <c r="S279" s="124"/>
      <c r="T279" s="124"/>
      <c r="U279" s="124"/>
    </row>
    <row r="280" spans="1:21" ht="21.75" x14ac:dyDescent="0.5">
      <c r="A280" s="88"/>
      <c r="B280" s="41"/>
      <c r="C280" s="41"/>
      <c r="D280" s="41"/>
      <c r="E280" s="41"/>
      <c r="F280" s="41"/>
      <c r="G280" s="112"/>
      <c r="H280" s="112"/>
      <c r="I280" s="112"/>
      <c r="J280" s="112"/>
      <c r="K280" s="112"/>
      <c r="L280" s="86"/>
      <c r="M280" s="96"/>
      <c r="N280" s="87"/>
      <c r="O280" s="73"/>
      <c r="P280" s="73"/>
      <c r="S280" s="124"/>
      <c r="T280" s="124"/>
      <c r="U280" s="124"/>
    </row>
    <row r="281" spans="1:21" ht="21.75" x14ac:dyDescent="0.5">
      <c r="A281" s="88"/>
      <c r="B281" s="41"/>
      <c r="C281" s="41"/>
      <c r="D281" s="41"/>
      <c r="E281" s="41"/>
      <c r="F281" s="41"/>
      <c r="G281" s="112"/>
      <c r="H281" s="112"/>
      <c r="I281" s="112"/>
      <c r="J281" s="112"/>
      <c r="K281" s="112"/>
      <c r="L281" s="86"/>
      <c r="M281" s="96"/>
      <c r="N281" s="87"/>
      <c r="O281" s="73"/>
      <c r="P281" s="73"/>
      <c r="S281" s="124"/>
      <c r="T281" s="124"/>
      <c r="U281" s="124"/>
    </row>
    <row r="282" spans="1:21" ht="21.75" x14ac:dyDescent="0.5">
      <c r="A282" s="88"/>
      <c r="B282" s="41"/>
      <c r="C282" s="41"/>
      <c r="D282" s="41"/>
      <c r="E282" s="41"/>
      <c r="F282" s="41"/>
      <c r="G282" s="112"/>
      <c r="H282" s="112"/>
      <c r="I282" s="112"/>
      <c r="J282" s="112"/>
      <c r="K282" s="112"/>
      <c r="L282" s="86"/>
      <c r="M282" s="96"/>
      <c r="N282" s="87"/>
      <c r="O282" s="73"/>
      <c r="P282" s="73"/>
      <c r="S282" s="124"/>
      <c r="T282" s="124"/>
      <c r="U282" s="124"/>
    </row>
    <row r="283" spans="1:21" ht="21.75" x14ac:dyDescent="0.5">
      <c r="A283" s="88"/>
      <c r="B283" s="41"/>
      <c r="C283" s="41"/>
      <c r="D283" s="41"/>
      <c r="E283" s="41"/>
      <c r="F283" s="41"/>
      <c r="G283" s="112"/>
      <c r="H283" s="112"/>
      <c r="I283" s="112"/>
      <c r="J283" s="112"/>
      <c r="K283" s="112"/>
      <c r="L283" s="86"/>
      <c r="M283" s="96"/>
      <c r="N283" s="87"/>
      <c r="O283" s="73"/>
      <c r="P283" s="73"/>
      <c r="S283" s="124"/>
      <c r="T283" s="124"/>
      <c r="U283" s="124"/>
    </row>
    <row r="284" spans="1:21" ht="21.75" x14ac:dyDescent="0.5">
      <c r="A284" s="88"/>
      <c r="B284" s="41"/>
      <c r="C284" s="41"/>
      <c r="D284" s="41"/>
      <c r="E284" s="41"/>
      <c r="F284" s="41"/>
      <c r="G284" s="112"/>
      <c r="H284" s="112"/>
      <c r="I284" s="112"/>
      <c r="J284" s="112"/>
      <c r="K284" s="112"/>
      <c r="L284" s="86"/>
      <c r="M284" s="96"/>
      <c r="N284" s="87"/>
      <c r="O284" s="73"/>
      <c r="P284" s="73"/>
      <c r="S284" s="124"/>
      <c r="T284" s="124"/>
      <c r="U284" s="124"/>
    </row>
    <row r="285" spans="1:21" ht="24" x14ac:dyDescent="0.55000000000000004">
      <c r="L285" s="73"/>
      <c r="M285" s="73"/>
      <c r="N285" s="113" t="s">
        <v>119</v>
      </c>
      <c r="O285" s="113"/>
      <c r="P285" s="113"/>
      <c r="Q285" s="128"/>
      <c r="R285" s="128"/>
    </row>
    <row r="286" spans="1:21" ht="24.75" thickBot="1" x14ac:dyDescent="0.6">
      <c r="A286" s="28" t="s">
        <v>58</v>
      </c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121"/>
      <c r="R286" s="121"/>
      <c r="S286" s="130"/>
      <c r="T286" s="130"/>
      <c r="U286" s="123"/>
    </row>
    <row r="287" spans="1:21" ht="37.5" customHeight="1" thickBot="1" x14ac:dyDescent="0.4">
      <c r="A287" s="222" t="s">
        <v>17</v>
      </c>
      <c r="B287" s="224" t="s">
        <v>16</v>
      </c>
      <c r="C287" s="225"/>
      <c r="D287" s="225"/>
      <c r="E287" s="225"/>
      <c r="F287" s="226"/>
      <c r="G287" s="227" t="s">
        <v>14</v>
      </c>
      <c r="H287" s="225"/>
      <c r="I287" s="225"/>
      <c r="J287" s="225"/>
      <c r="K287" s="226"/>
      <c r="L287" s="221"/>
      <c r="M287" s="221"/>
      <c r="N287" s="232"/>
      <c r="S287" s="124"/>
      <c r="T287" s="124"/>
      <c r="U287" s="124"/>
    </row>
    <row r="288" spans="1:21" ht="178.5" customHeight="1" thickBot="1" x14ac:dyDescent="0.4">
      <c r="A288" s="223"/>
      <c r="B288" s="23" t="s">
        <v>10</v>
      </c>
      <c r="C288" s="22" t="s">
        <v>9</v>
      </c>
      <c r="D288" s="22" t="s">
        <v>8</v>
      </c>
      <c r="E288" s="22" t="s">
        <v>7</v>
      </c>
      <c r="F288" s="34" t="s">
        <v>6</v>
      </c>
      <c r="G288" s="69" t="s">
        <v>5</v>
      </c>
      <c r="H288" s="62" t="s">
        <v>4</v>
      </c>
      <c r="I288" s="62" t="s">
        <v>3</v>
      </c>
      <c r="J288" s="62" t="s">
        <v>2</v>
      </c>
      <c r="K288" s="63" t="s">
        <v>1</v>
      </c>
      <c r="L288" s="221"/>
      <c r="M288" s="221"/>
      <c r="N288" s="232"/>
      <c r="S288" s="124"/>
      <c r="T288" s="124"/>
      <c r="U288" s="124"/>
    </row>
    <row r="289" spans="1:21" ht="21.75" x14ac:dyDescent="0.5">
      <c r="A289" s="56" t="s">
        <v>130</v>
      </c>
      <c r="B289" s="75">
        <v>5</v>
      </c>
      <c r="C289" s="76">
        <v>5</v>
      </c>
      <c r="D289" s="76">
        <v>5</v>
      </c>
      <c r="E289" s="76">
        <v>5</v>
      </c>
      <c r="F289" s="85">
        <v>5</v>
      </c>
      <c r="G289" s="77">
        <v>5</v>
      </c>
      <c r="H289" s="76">
        <v>5</v>
      </c>
      <c r="I289" s="76">
        <v>5</v>
      </c>
      <c r="J289" s="76">
        <v>5</v>
      </c>
      <c r="K289" s="46">
        <v>5</v>
      </c>
      <c r="L289" s="86"/>
      <c r="M289" s="96"/>
      <c r="N289" s="87"/>
      <c r="S289" s="124"/>
      <c r="T289" s="124"/>
      <c r="U289" s="124"/>
    </row>
    <row r="290" spans="1:21" ht="21.75" x14ac:dyDescent="0.5">
      <c r="A290" s="140" t="s">
        <v>59</v>
      </c>
      <c r="B290" s="141">
        <v>5</v>
      </c>
      <c r="C290" s="142">
        <v>5</v>
      </c>
      <c r="D290" s="142">
        <v>4</v>
      </c>
      <c r="E290" s="142">
        <v>4</v>
      </c>
      <c r="F290" s="143">
        <v>3</v>
      </c>
      <c r="G290" s="144">
        <v>5</v>
      </c>
      <c r="H290" s="142">
        <v>4</v>
      </c>
      <c r="I290" s="142">
        <v>4</v>
      </c>
      <c r="J290" s="142">
        <v>5</v>
      </c>
      <c r="K290" s="145">
        <v>5</v>
      </c>
      <c r="L290" s="86"/>
      <c r="M290" s="96"/>
      <c r="N290" s="87"/>
      <c r="S290" s="124"/>
      <c r="T290" s="124"/>
      <c r="U290" s="124"/>
    </row>
    <row r="291" spans="1:21" ht="21.75" x14ac:dyDescent="0.5">
      <c r="A291" s="57" t="s">
        <v>61</v>
      </c>
      <c r="B291" s="78">
        <v>5</v>
      </c>
      <c r="C291" s="79">
        <v>5</v>
      </c>
      <c r="D291" s="79">
        <v>4</v>
      </c>
      <c r="E291" s="79">
        <v>4</v>
      </c>
      <c r="F291" s="80">
        <v>3</v>
      </c>
      <c r="G291" s="81">
        <v>5</v>
      </c>
      <c r="H291" s="79">
        <v>4</v>
      </c>
      <c r="I291" s="79">
        <v>4</v>
      </c>
      <c r="J291" s="79">
        <v>5</v>
      </c>
      <c r="K291" s="16">
        <v>5</v>
      </c>
      <c r="L291" s="86"/>
      <c r="M291" s="96"/>
      <c r="N291" s="87"/>
      <c r="S291" s="124"/>
      <c r="T291" s="124"/>
      <c r="U291" s="124"/>
    </row>
    <row r="292" spans="1:21" ht="21.75" x14ac:dyDescent="0.5">
      <c r="A292" s="58" t="s">
        <v>105</v>
      </c>
      <c r="B292" s="78">
        <v>5</v>
      </c>
      <c r="C292" s="79">
        <v>5</v>
      </c>
      <c r="D292" s="79">
        <v>4</v>
      </c>
      <c r="E292" s="79">
        <v>4</v>
      </c>
      <c r="F292" s="80">
        <v>3</v>
      </c>
      <c r="G292" s="81">
        <v>5</v>
      </c>
      <c r="H292" s="79">
        <v>4</v>
      </c>
      <c r="I292" s="79">
        <v>4</v>
      </c>
      <c r="J292" s="79">
        <v>5</v>
      </c>
      <c r="K292" s="16">
        <v>5</v>
      </c>
      <c r="L292" s="86"/>
      <c r="M292" s="96"/>
      <c r="N292" s="87"/>
      <c r="S292" s="124"/>
      <c r="T292" s="124"/>
      <c r="U292" s="124"/>
    </row>
    <row r="293" spans="1:21" ht="23.25" x14ac:dyDescent="0.5">
      <c r="A293" s="57" t="s">
        <v>60</v>
      </c>
      <c r="B293" s="82">
        <v>4</v>
      </c>
      <c r="C293" s="83">
        <v>4</v>
      </c>
      <c r="D293" s="83">
        <v>4</v>
      </c>
      <c r="E293" s="83">
        <v>4</v>
      </c>
      <c r="F293" s="84">
        <v>3</v>
      </c>
      <c r="G293" s="39">
        <v>4</v>
      </c>
      <c r="H293" s="15">
        <v>4</v>
      </c>
      <c r="I293" s="15">
        <v>4</v>
      </c>
      <c r="J293" s="15">
        <v>4</v>
      </c>
      <c r="K293" s="16">
        <v>4</v>
      </c>
      <c r="L293" s="86"/>
      <c r="M293" s="96"/>
      <c r="N293" s="87"/>
      <c r="S293" s="124"/>
      <c r="T293" s="124"/>
      <c r="U293" s="124"/>
    </row>
    <row r="294" spans="1:21" ht="23.25" x14ac:dyDescent="0.5">
      <c r="A294" s="58" t="s">
        <v>62</v>
      </c>
      <c r="B294" s="82">
        <v>4</v>
      </c>
      <c r="C294" s="83">
        <v>4</v>
      </c>
      <c r="D294" s="83">
        <v>4</v>
      </c>
      <c r="E294" s="83">
        <v>4</v>
      </c>
      <c r="F294" s="84">
        <v>3</v>
      </c>
      <c r="G294" s="39">
        <v>4</v>
      </c>
      <c r="H294" s="15">
        <v>4</v>
      </c>
      <c r="I294" s="15">
        <v>4</v>
      </c>
      <c r="J294" s="15">
        <v>4</v>
      </c>
      <c r="K294" s="16">
        <v>4</v>
      </c>
      <c r="L294" s="86"/>
      <c r="M294" s="96"/>
      <c r="N294" s="87"/>
      <c r="S294" s="124"/>
      <c r="T294" s="124"/>
      <c r="U294" s="124"/>
    </row>
    <row r="295" spans="1:21" ht="23.25" x14ac:dyDescent="0.5">
      <c r="A295" s="58" t="s">
        <v>106</v>
      </c>
      <c r="B295" s="82">
        <v>4</v>
      </c>
      <c r="C295" s="83">
        <v>4</v>
      </c>
      <c r="D295" s="83">
        <v>4</v>
      </c>
      <c r="E295" s="83">
        <v>4</v>
      </c>
      <c r="F295" s="84">
        <v>3</v>
      </c>
      <c r="G295" s="39">
        <v>4</v>
      </c>
      <c r="H295" s="15">
        <v>4</v>
      </c>
      <c r="I295" s="15">
        <v>4</v>
      </c>
      <c r="J295" s="15">
        <v>4</v>
      </c>
      <c r="K295" s="16">
        <v>4</v>
      </c>
      <c r="L295" s="86"/>
      <c r="M295" s="96"/>
      <c r="N295" s="87"/>
      <c r="S295" s="124"/>
      <c r="T295" s="124"/>
      <c r="U295" s="124"/>
    </row>
    <row r="296" spans="1:21" ht="23.25" x14ac:dyDescent="0.5">
      <c r="A296" s="110" t="s">
        <v>107</v>
      </c>
      <c r="B296" s="82">
        <v>4</v>
      </c>
      <c r="C296" s="83">
        <v>4</v>
      </c>
      <c r="D296" s="83">
        <v>4</v>
      </c>
      <c r="E296" s="83">
        <v>4</v>
      </c>
      <c r="F296" s="84">
        <v>3</v>
      </c>
      <c r="G296" s="39">
        <v>4</v>
      </c>
      <c r="H296" s="15">
        <v>4</v>
      </c>
      <c r="I296" s="15">
        <v>4</v>
      </c>
      <c r="J296" s="15">
        <v>4</v>
      </c>
      <c r="K296" s="16">
        <v>4</v>
      </c>
      <c r="L296" s="86"/>
      <c r="M296" s="96"/>
      <c r="N296" s="87"/>
      <c r="S296" s="124"/>
      <c r="T296" s="124"/>
      <c r="U296" s="124"/>
    </row>
    <row r="297" spans="1:21" ht="23.25" x14ac:dyDescent="0.5">
      <c r="A297" s="58" t="s">
        <v>121</v>
      </c>
      <c r="B297" s="82">
        <v>3</v>
      </c>
      <c r="C297" s="83">
        <v>3</v>
      </c>
      <c r="D297" s="83">
        <v>4</v>
      </c>
      <c r="E297" s="83">
        <v>4</v>
      </c>
      <c r="F297" s="84">
        <v>3</v>
      </c>
      <c r="G297" s="39">
        <v>3</v>
      </c>
      <c r="H297" s="15">
        <v>4</v>
      </c>
      <c r="I297" s="15">
        <v>4</v>
      </c>
      <c r="J297" s="15">
        <v>3</v>
      </c>
      <c r="K297" s="16">
        <v>3</v>
      </c>
      <c r="L297" s="86"/>
      <c r="M297" s="96"/>
      <c r="N297" s="87"/>
      <c r="S297" s="124"/>
      <c r="T297" s="124"/>
      <c r="U297" s="124"/>
    </row>
    <row r="298" spans="1:21" ht="21" customHeight="1" x14ac:dyDescent="0.5">
      <c r="A298" s="95" t="s">
        <v>108</v>
      </c>
      <c r="B298" s="216">
        <v>3</v>
      </c>
      <c r="C298" s="217">
        <v>3</v>
      </c>
      <c r="D298" s="217">
        <v>4</v>
      </c>
      <c r="E298" s="217">
        <v>4</v>
      </c>
      <c r="F298" s="218">
        <v>3</v>
      </c>
      <c r="G298" s="219">
        <v>3</v>
      </c>
      <c r="H298" s="220">
        <v>4</v>
      </c>
      <c r="I298" s="220">
        <v>4</v>
      </c>
      <c r="J298" s="220">
        <v>3</v>
      </c>
      <c r="K298" s="16">
        <v>3</v>
      </c>
      <c r="L298" s="86"/>
      <c r="M298" s="96"/>
      <c r="N298" s="87"/>
      <c r="S298" s="124"/>
      <c r="T298" s="124"/>
      <c r="U298" s="124"/>
    </row>
    <row r="299" spans="1:21" ht="21" customHeight="1" thickBot="1" x14ac:dyDescent="0.55000000000000004">
      <c r="A299" s="211" t="s">
        <v>109</v>
      </c>
      <c r="B299" s="212"/>
      <c r="C299" s="213"/>
      <c r="D299" s="213"/>
      <c r="E299" s="213"/>
      <c r="F299" s="214"/>
      <c r="G299" s="215"/>
      <c r="H299" s="213"/>
      <c r="I299" s="213"/>
      <c r="J299" s="213"/>
      <c r="K299" s="4"/>
      <c r="L299" s="86"/>
      <c r="M299" s="96"/>
      <c r="N299" s="87"/>
      <c r="S299" s="124"/>
      <c r="T299" s="124"/>
      <c r="U299" s="124"/>
    </row>
    <row r="300" spans="1:21" ht="21" customHeight="1" x14ac:dyDescent="0.5">
      <c r="A300" s="88"/>
      <c r="B300" s="41"/>
      <c r="C300" s="41"/>
      <c r="D300" s="41"/>
      <c r="E300" s="41"/>
      <c r="F300" s="41"/>
      <c r="G300" s="112"/>
      <c r="H300" s="41"/>
      <c r="I300" s="41"/>
      <c r="J300" s="41"/>
      <c r="K300" s="41"/>
      <c r="L300" s="86"/>
      <c r="M300" s="96"/>
      <c r="N300" s="87"/>
      <c r="S300" s="124"/>
      <c r="T300" s="124"/>
      <c r="U300" s="124"/>
    </row>
    <row r="301" spans="1:21" ht="21" customHeight="1" x14ac:dyDescent="0.5">
      <c r="A301" s="88"/>
      <c r="B301" s="41"/>
      <c r="C301" s="41"/>
      <c r="D301" s="41"/>
      <c r="E301" s="41"/>
      <c r="F301" s="41"/>
      <c r="G301" s="112"/>
      <c r="H301" s="41"/>
      <c r="I301" s="41"/>
      <c r="J301" s="41"/>
      <c r="K301" s="41"/>
      <c r="L301" s="86"/>
      <c r="M301" s="96"/>
      <c r="N301" s="87"/>
      <c r="S301" s="124"/>
      <c r="T301" s="124"/>
      <c r="U301" s="124"/>
    </row>
    <row r="302" spans="1:21" ht="21" customHeight="1" x14ac:dyDescent="0.5">
      <c r="A302" s="88"/>
      <c r="B302" s="41"/>
      <c r="C302" s="41"/>
      <c r="D302" s="41"/>
      <c r="E302" s="41"/>
      <c r="F302" s="41"/>
      <c r="G302" s="112"/>
      <c r="H302" s="41"/>
      <c r="I302" s="41"/>
      <c r="J302" s="41"/>
      <c r="K302" s="41"/>
      <c r="L302" s="86"/>
      <c r="M302" s="96"/>
      <c r="N302" s="87"/>
      <c r="S302" s="124"/>
      <c r="T302" s="124"/>
      <c r="U302" s="124"/>
    </row>
    <row r="303" spans="1:21" ht="21" customHeight="1" x14ac:dyDescent="0.5">
      <c r="A303" s="88"/>
      <c r="B303" s="41"/>
      <c r="C303" s="41"/>
      <c r="D303" s="41"/>
      <c r="E303" s="41"/>
      <c r="F303" s="41"/>
      <c r="G303" s="112"/>
      <c r="H303" s="41"/>
      <c r="I303" s="41"/>
      <c r="J303" s="41"/>
      <c r="K303" s="41"/>
      <c r="L303" s="86"/>
      <c r="M303" s="96"/>
      <c r="N303" s="87"/>
      <c r="S303" s="124"/>
      <c r="T303" s="124"/>
      <c r="U303" s="124"/>
    </row>
    <row r="304" spans="1:21" ht="21" customHeight="1" x14ac:dyDescent="0.5">
      <c r="A304" s="88"/>
      <c r="B304" s="41"/>
      <c r="C304" s="41"/>
      <c r="D304" s="41"/>
      <c r="E304" s="41"/>
      <c r="F304" s="41"/>
      <c r="G304" s="112"/>
      <c r="H304" s="41"/>
      <c r="I304" s="41"/>
      <c r="J304" s="41"/>
      <c r="K304" s="41"/>
      <c r="L304" s="86"/>
      <c r="M304" s="96"/>
      <c r="N304" s="87"/>
      <c r="S304" s="124"/>
      <c r="T304" s="124"/>
      <c r="U304" s="124"/>
    </row>
    <row r="305" spans="1:24" ht="21" customHeight="1" x14ac:dyDescent="0.5">
      <c r="A305" s="88"/>
      <c r="B305" s="41"/>
      <c r="C305" s="41"/>
      <c r="D305" s="41"/>
      <c r="E305" s="41"/>
      <c r="F305" s="41"/>
      <c r="G305" s="112"/>
      <c r="H305" s="41"/>
      <c r="I305" s="41"/>
      <c r="J305" s="41"/>
      <c r="K305" s="41"/>
      <c r="L305" s="86"/>
      <c r="M305" s="96"/>
      <c r="N305" s="87"/>
      <c r="S305" s="124"/>
      <c r="T305" s="124"/>
      <c r="U305" s="124"/>
    </row>
    <row r="306" spans="1:24" ht="21" customHeight="1" x14ac:dyDescent="0.5">
      <c r="A306" s="88"/>
      <c r="B306" s="41"/>
      <c r="C306" s="41"/>
      <c r="D306" s="41"/>
      <c r="E306" s="41"/>
      <c r="F306" s="41"/>
      <c r="G306" s="112"/>
      <c r="H306" s="41"/>
      <c r="I306" s="41"/>
      <c r="J306" s="41"/>
      <c r="K306" s="41"/>
      <c r="L306" s="86"/>
      <c r="M306" s="96"/>
      <c r="N306" s="87"/>
      <c r="S306" s="124"/>
      <c r="T306" s="124"/>
      <c r="U306" s="124"/>
    </row>
    <row r="307" spans="1:24" ht="21" customHeight="1" x14ac:dyDescent="0.5">
      <c r="A307" s="88"/>
      <c r="B307" s="41"/>
      <c r="C307" s="41"/>
      <c r="D307" s="41"/>
      <c r="E307" s="41"/>
      <c r="F307" s="41"/>
      <c r="G307" s="112"/>
      <c r="H307" s="41"/>
      <c r="I307" s="41"/>
      <c r="J307" s="41"/>
      <c r="K307" s="41"/>
      <c r="L307" s="86"/>
      <c r="M307" s="96"/>
      <c r="N307" s="87"/>
      <c r="S307" s="124"/>
      <c r="T307" s="124"/>
      <c r="U307" s="124"/>
    </row>
    <row r="308" spans="1:24" ht="21" customHeight="1" x14ac:dyDescent="0.5">
      <c r="A308" s="88"/>
      <c r="B308" s="41"/>
      <c r="C308" s="41"/>
      <c r="D308" s="41"/>
      <c r="E308" s="41"/>
      <c r="F308" s="41"/>
      <c r="G308" s="112"/>
      <c r="H308" s="41"/>
      <c r="I308" s="41"/>
      <c r="J308" s="41"/>
      <c r="K308" s="41"/>
      <c r="L308" s="86"/>
      <c r="M308" s="96"/>
      <c r="N308" s="87"/>
      <c r="S308" s="124"/>
      <c r="T308" s="124"/>
      <c r="U308" s="124"/>
    </row>
    <row r="309" spans="1:24" ht="21" customHeight="1" x14ac:dyDescent="0.5">
      <c r="A309" s="88"/>
      <c r="B309" s="41"/>
      <c r="C309" s="41"/>
      <c r="D309" s="41"/>
      <c r="E309" s="41"/>
      <c r="F309" s="41"/>
      <c r="G309" s="112"/>
      <c r="H309" s="41"/>
      <c r="I309" s="41"/>
      <c r="J309" s="41"/>
      <c r="K309" s="41"/>
      <c r="L309" s="86"/>
      <c r="M309" s="96"/>
      <c r="N309" s="87"/>
      <c r="S309" s="124"/>
      <c r="T309" s="124"/>
      <c r="U309" s="124"/>
    </row>
    <row r="310" spans="1:24" ht="21" customHeight="1" x14ac:dyDescent="0.5">
      <c r="A310" s="88"/>
      <c r="B310" s="41"/>
      <c r="C310" s="41"/>
      <c r="D310" s="41"/>
      <c r="E310" s="41"/>
      <c r="F310" s="41"/>
      <c r="G310" s="112"/>
      <c r="H310" s="41"/>
      <c r="I310" s="41"/>
      <c r="J310" s="41"/>
      <c r="K310" s="41"/>
      <c r="L310" s="86"/>
      <c r="M310" s="96"/>
      <c r="N310" s="87"/>
      <c r="S310" s="124"/>
      <c r="T310" s="124"/>
      <c r="U310" s="124"/>
    </row>
    <row r="311" spans="1:24" ht="21" customHeight="1" x14ac:dyDescent="0.5">
      <c r="A311" s="88"/>
      <c r="B311" s="41"/>
      <c r="C311" s="41"/>
      <c r="D311" s="41"/>
      <c r="E311" s="41"/>
      <c r="F311" s="41"/>
      <c r="G311" s="112"/>
      <c r="H311" s="41"/>
      <c r="I311" s="41"/>
      <c r="J311" s="41"/>
      <c r="K311" s="41"/>
      <c r="L311" s="86"/>
      <c r="M311" s="96"/>
      <c r="N311" s="87"/>
      <c r="S311" s="124"/>
      <c r="T311" s="124"/>
      <c r="U311" s="124"/>
    </row>
    <row r="312" spans="1:24" ht="30" customHeight="1" x14ac:dyDescent="0.55000000000000004">
      <c r="A312" s="88"/>
      <c r="B312" s="41"/>
      <c r="C312" s="41"/>
      <c r="D312" s="41"/>
      <c r="E312" s="41"/>
      <c r="F312" s="41"/>
      <c r="G312" s="112"/>
      <c r="H312" s="41"/>
      <c r="I312" s="41"/>
      <c r="J312" s="41"/>
      <c r="K312" s="41"/>
      <c r="L312" s="86"/>
      <c r="M312" s="96"/>
      <c r="N312" s="113" t="s">
        <v>120</v>
      </c>
      <c r="S312" s="124"/>
      <c r="T312" s="124"/>
      <c r="U312" s="124"/>
    </row>
    <row r="313" spans="1:24" ht="21" customHeight="1" x14ac:dyDescent="0.5">
      <c r="A313" s="88"/>
      <c r="B313" s="41"/>
      <c r="C313" s="41"/>
      <c r="D313" s="41"/>
      <c r="E313" s="41"/>
      <c r="F313" s="41"/>
      <c r="G313" s="112"/>
      <c r="H313" s="41"/>
      <c r="I313" s="41"/>
      <c r="J313" s="41"/>
      <c r="K313" s="41"/>
      <c r="L313" s="86"/>
      <c r="M313" s="96"/>
      <c r="N313" s="87"/>
      <c r="S313" s="124"/>
      <c r="T313" s="124"/>
      <c r="U313" s="124"/>
    </row>
    <row r="314" spans="1:24" s="73" customFormat="1" ht="11.25" customHeight="1" x14ac:dyDescent="0.5">
      <c r="A314" s="88"/>
      <c r="B314" s="41"/>
      <c r="C314" s="41"/>
      <c r="D314" s="41"/>
      <c r="E314" s="41"/>
      <c r="F314" s="41"/>
      <c r="G314" s="112"/>
      <c r="H314" s="88"/>
      <c r="I314" s="88"/>
      <c r="J314" s="88"/>
      <c r="K314" s="88"/>
      <c r="L314" s="86"/>
      <c r="M314" s="96"/>
      <c r="N314" s="87"/>
      <c r="Q314" s="124"/>
      <c r="R314" s="124"/>
      <c r="S314" s="124"/>
      <c r="T314" s="124"/>
      <c r="U314" s="124"/>
      <c r="V314" s="124"/>
      <c r="W314" s="124"/>
      <c r="X314" s="124"/>
    </row>
    <row r="315" spans="1:24" ht="24" x14ac:dyDescent="0.55000000000000004">
      <c r="O315" s="113"/>
      <c r="P315" s="113"/>
      <c r="Q315" s="128"/>
      <c r="R315" s="128"/>
    </row>
  </sheetData>
  <mergeCells count="86">
    <mergeCell ref="A11:A12"/>
    <mergeCell ref="B11:F11"/>
    <mergeCell ref="N86:P86"/>
    <mergeCell ref="N2:N3"/>
    <mergeCell ref="M2:M3"/>
    <mergeCell ref="L60:P60"/>
    <mergeCell ref="L26:P26"/>
    <mergeCell ref="N58:P58"/>
    <mergeCell ref="A2:A3"/>
    <mergeCell ref="B2:F2"/>
    <mergeCell ref="G2:K2"/>
    <mergeCell ref="L2:L3"/>
    <mergeCell ref="G11:K11"/>
    <mergeCell ref="N23:P23"/>
    <mergeCell ref="A26:A27"/>
    <mergeCell ref="B26:F26"/>
    <mergeCell ref="G26:K26"/>
    <mergeCell ref="S26:S27"/>
    <mergeCell ref="T26:T27"/>
    <mergeCell ref="A60:A61"/>
    <mergeCell ref="B60:F60"/>
    <mergeCell ref="G60:K60"/>
    <mergeCell ref="S60:S61"/>
    <mergeCell ref="T60:T61"/>
    <mergeCell ref="S11:S12"/>
    <mergeCell ref="T11:T12"/>
    <mergeCell ref="L11:P11"/>
    <mergeCell ref="T88:T89"/>
    <mergeCell ref="U88:U89"/>
    <mergeCell ref="U60:U61"/>
    <mergeCell ref="U11:U12"/>
    <mergeCell ref="U26:U27"/>
    <mergeCell ref="L88:P88"/>
    <mergeCell ref="A88:A89"/>
    <mergeCell ref="B88:F88"/>
    <mergeCell ref="G88:K88"/>
    <mergeCell ref="S88:S89"/>
    <mergeCell ref="A230:A231"/>
    <mergeCell ref="B230:F230"/>
    <mergeCell ref="M201:M202"/>
    <mergeCell ref="A174:A175"/>
    <mergeCell ref="A201:A202"/>
    <mergeCell ref="B201:F201"/>
    <mergeCell ref="N228:P228"/>
    <mergeCell ref="N201:N202"/>
    <mergeCell ref="L145:P145"/>
    <mergeCell ref="L116:P116"/>
    <mergeCell ref="N143:P143"/>
    <mergeCell ref="N114:P114"/>
    <mergeCell ref="S116:S117"/>
    <mergeCell ref="T116:T117"/>
    <mergeCell ref="O174:O175"/>
    <mergeCell ref="U116:U117"/>
    <mergeCell ref="A145:A146"/>
    <mergeCell ref="B145:F145"/>
    <mergeCell ref="G145:K145"/>
    <mergeCell ref="S145:S146"/>
    <mergeCell ref="T145:T146"/>
    <mergeCell ref="U145:U146"/>
    <mergeCell ref="A116:A117"/>
    <mergeCell ref="B116:F116"/>
    <mergeCell ref="G116:K116"/>
    <mergeCell ref="N172:P172"/>
    <mergeCell ref="N174:N175"/>
    <mergeCell ref="G230:K230"/>
    <mergeCell ref="L230:L231"/>
    <mergeCell ref="M230:M231"/>
    <mergeCell ref="B174:F174"/>
    <mergeCell ref="G174:K174"/>
    <mergeCell ref="G201:K201"/>
    <mergeCell ref="L201:L202"/>
    <mergeCell ref="M174:M175"/>
    <mergeCell ref="N199:P199"/>
    <mergeCell ref="N230:N231"/>
    <mergeCell ref="N287:N288"/>
    <mergeCell ref="M258:M259"/>
    <mergeCell ref="N258:N259"/>
    <mergeCell ref="L258:L259"/>
    <mergeCell ref="L287:L288"/>
    <mergeCell ref="M287:M288"/>
    <mergeCell ref="A287:A288"/>
    <mergeCell ref="B287:F287"/>
    <mergeCell ref="G287:K287"/>
    <mergeCell ref="A258:A259"/>
    <mergeCell ref="B258:F258"/>
    <mergeCell ref="G258:K258"/>
  </mergeCells>
  <phoneticPr fontId="9" type="noConversion"/>
  <printOptions horizontalCentered="1"/>
  <pageMargins left="0.82677165354330717" right="0.59055118110236227" top="0.39370078740157483" bottom="0.19685039370078741" header="0.51181102362204722" footer="0.51181102362204722"/>
  <pageSetup paperSize="9" firstPageNumber="73" orientation="portrait" useFirstPageNumber="1" r:id="rId1"/>
  <headerFooter alignWithMargins="0"/>
  <rowBreaks count="10" manualBreakCount="10">
    <brk id="23" max="15" man="1"/>
    <brk id="58" max="16383" man="1"/>
    <brk id="86" max="15" man="1"/>
    <brk id="114" max="16383" man="1"/>
    <brk id="143" max="16383" man="1"/>
    <brk id="172" max="16383" man="1"/>
    <brk id="199" max="16383" man="1"/>
    <brk id="228" max="16383" man="1"/>
    <brk id="256" max="16383" man="1"/>
    <brk id="2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แบ่งกลุ่มและระดับตำแหน่ง(ใหม่)</vt:lpstr>
      <vt:lpstr>'แบ่งกลุ่มและระดับตำแหน่ง(ใหม่)'!Print_Area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wachi</cp:lastModifiedBy>
  <cp:lastPrinted>2014-04-17T02:33:49Z</cp:lastPrinted>
  <dcterms:created xsi:type="dcterms:W3CDTF">2011-03-26T07:27:15Z</dcterms:created>
  <dcterms:modified xsi:type="dcterms:W3CDTF">2021-04-26T13:22:22Z</dcterms:modified>
</cp:coreProperties>
</file>